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Sheet1!$A$3:$T$44</definedName>
  </definedNames>
  <calcPr calcId="144525"/>
</workbook>
</file>

<file path=xl/sharedStrings.xml><?xml version="1.0" encoding="utf-8"?>
<sst xmlns="http://schemas.openxmlformats.org/spreadsheetml/2006/main" count="557" uniqueCount="255">
  <si>
    <t>磴口县2022年巩固拓展脱贫攻坚成果同乡村振兴项目库入库清单</t>
  </si>
  <si>
    <t>单位：万元</t>
  </si>
  <si>
    <t>序号</t>
  </si>
  <si>
    <t>苏木镇农场</t>
  </si>
  <si>
    <t>项目名称</t>
  </si>
  <si>
    <t>项目类别</t>
  </si>
  <si>
    <t>项目子类型</t>
  </si>
  <si>
    <t>建设性质</t>
  </si>
  <si>
    <t>实施地点</t>
  </si>
  <si>
    <t>时间进度</t>
  </si>
  <si>
    <t>责任单位</t>
  </si>
  <si>
    <t>责任人</t>
  </si>
  <si>
    <t>建设任务</t>
  </si>
  <si>
    <t>群众参与</t>
  </si>
  <si>
    <t>利益联结机制</t>
  </si>
  <si>
    <t>覆盖脱贫户</t>
  </si>
  <si>
    <t>资金其中：</t>
  </si>
  <si>
    <t>绩效目标</t>
  </si>
  <si>
    <t>户数</t>
  </si>
  <si>
    <t xml:space="preserve">人数 </t>
  </si>
  <si>
    <t>项目总投资</t>
  </si>
  <si>
    <t>专项衔接资金</t>
  </si>
  <si>
    <t>财政资金</t>
  </si>
  <si>
    <t>其他</t>
  </si>
  <si>
    <t>巴彦高勒镇</t>
  </si>
  <si>
    <t>旧地村水泥路项目</t>
  </si>
  <si>
    <t>乡村建设行动</t>
  </si>
  <si>
    <t>农村道路建设</t>
  </si>
  <si>
    <t>新建</t>
  </si>
  <si>
    <t>旧地村1-6组</t>
  </si>
  <si>
    <t>2022年</t>
  </si>
  <si>
    <t>旧地村委会</t>
  </si>
  <si>
    <t>田金元</t>
  </si>
  <si>
    <t>6公里水泥路，全村六个社全覆盖</t>
  </si>
  <si>
    <t>群众参与项目申报、立项</t>
  </si>
  <si>
    <t>改善基础设施条件</t>
  </si>
  <si>
    <t>改善基础设施条件，促进脱贫户农业发展，受益脱贫户46户75。</t>
  </si>
  <si>
    <t>北滩村大棚建设项目</t>
  </si>
  <si>
    <t>产业发展</t>
  </si>
  <si>
    <t>种植业基地</t>
  </si>
  <si>
    <t>三社至五社</t>
  </si>
  <si>
    <t>北滩村委会</t>
  </si>
  <si>
    <t>温永刚</t>
  </si>
  <si>
    <t>50亩钢架大棚及配套设施。</t>
  </si>
  <si>
    <t>带动脱贫户增收</t>
  </si>
  <si>
    <t>发展设施农业，促进带动户60户99人脱贫户发展优质高效种植业，增加村集体经济收入。</t>
  </si>
  <si>
    <t>巴镇乡村振兴建设行动人居环境整治项目</t>
  </si>
  <si>
    <t>农村污水治理</t>
  </si>
  <si>
    <t>巴镇</t>
  </si>
  <si>
    <t>巴彦高勒镇人民政府</t>
  </si>
  <si>
    <t>马忠</t>
  </si>
  <si>
    <t>农村污水治理，入集中污水处理管网5公里。</t>
  </si>
  <si>
    <t>切实帮助农村改善人居环境，提高群众生活质量。</t>
  </si>
  <si>
    <t>进一步改善农村人居环境，极大提升群众的获得感和幸福感。</t>
  </si>
  <si>
    <t>渡口镇</t>
  </si>
  <si>
    <t>渡口镇新地村产业发展项目</t>
  </si>
  <si>
    <t>新地村</t>
  </si>
  <si>
    <t>李云飞</t>
  </si>
  <si>
    <t>流转土地412亩，新建高标准大棚300亩，铺设滴灌管网2000米，新修砂石路1200米，道路硬化2.9公里，新建渠道衬砌4500米，配套水利设施及附属设施。</t>
  </si>
  <si>
    <t>保障群众稳定增收，带动周边有劳动能力人员稳定增收。</t>
  </si>
  <si>
    <t>发展壮大村集体经济，增加村集体经济收入10万元，受益建档立卡脱贫户130户170人，年人均增收1000。</t>
  </si>
  <si>
    <t>渡口镇南尖子村农产品仓储物流基础设施建设项目</t>
  </si>
  <si>
    <t>农产品仓储保鲜冷链基础设施建设</t>
  </si>
  <si>
    <t>南尖子村</t>
  </si>
  <si>
    <t>韦建成</t>
  </si>
  <si>
    <t>新建仓储库房500平米，硬化仓储院落面积，新建地磅（150吨）一座及配套设施附属设施等，地磅房80平米，购置选机2台，输送带1部，配套路灯25盏。</t>
  </si>
  <si>
    <t>带动农户增收，实现农村经济社会资源的有效整合和配置。</t>
  </si>
  <si>
    <t>带动村集体经济年增收5万元，覆盖带动脱贫户23户42人，年人均稳定增收1000元。</t>
  </si>
  <si>
    <t>渡口镇城东村农产品仓储物流基础设施建设项目</t>
  </si>
  <si>
    <t>城东村</t>
  </si>
  <si>
    <t>李文兵</t>
  </si>
  <si>
    <t>新建仓储库房1200平米，硬化晾晒场8000平米，遮阳棚400平方米，新建地磅一座及配套设施（150吨），新建桥一座，管护120平方米，配套路灯10盏，监控设备一套，电脑一台。</t>
  </si>
  <si>
    <t>提升村产业发展环境，带动农户增收。</t>
  </si>
  <si>
    <t>带动村集体经济增收4万元，带动周边农牧户劳动就业，带动脱贫户20户28人，人均分红1000元。</t>
  </si>
  <si>
    <t>隆盛合镇</t>
  </si>
  <si>
    <t>金马湖循环水养鱼建设项目</t>
  </si>
  <si>
    <t>水产养殖业发展</t>
  </si>
  <si>
    <t>海子沿村</t>
  </si>
  <si>
    <t>崔希望</t>
  </si>
  <si>
    <t>建设8个标准化养殖池塘和3个温室甲鱼养殖基地</t>
  </si>
  <si>
    <t>产业扶贫带动脱贫户</t>
  </si>
  <si>
    <t>发展特色水产养殖业，带动群众改善生产条件，增加收入。</t>
  </si>
  <si>
    <t>黎明村冷库建设项目</t>
  </si>
  <si>
    <t>扩建</t>
  </si>
  <si>
    <t>黎明村</t>
  </si>
  <si>
    <t>盛巨才</t>
  </si>
  <si>
    <t>改扩建保鲜库1300平米，场地硬化600平米，1购置叉车一辆，购置冷藏车一辆，购置冷藏货架。</t>
  </si>
  <si>
    <t>改善农产品仓储保鲜设施生产条件，带动群众增加收入。</t>
  </si>
  <si>
    <t>海子沿园区砌衬渠道及电力配套项目</t>
  </si>
  <si>
    <t>产业园（区）</t>
  </si>
  <si>
    <t>砌衬渠道2.5公里及桥涵口闸，配套电力设施。</t>
  </si>
  <si>
    <t>改善农业生产条件，带动增加农业收入。</t>
  </si>
  <si>
    <t>海子沿园区设施农业建设项目</t>
  </si>
  <si>
    <t>新建大棚100亩，连体棚30亩及配套设施</t>
  </si>
  <si>
    <t>发展设施农业，改善生产条件，带动群众发展高效设施农业，增加村集体收入。</t>
  </si>
  <si>
    <t>通村、组硬化路项目</t>
  </si>
  <si>
    <t>桃来、塔布、红旗村</t>
  </si>
  <si>
    <t>刘飞、董义成、莫占青</t>
  </si>
  <si>
    <t>新修硬化路3.5公里。</t>
  </si>
  <si>
    <t>乡村建设带动脱贫户</t>
  </si>
  <si>
    <t>改善交通道路基础条件，方便群众出行和解决农产品运输问题。</t>
  </si>
  <si>
    <t>农村庭院建设项目</t>
  </si>
  <si>
    <t>乡村治理和精神文明建设</t>
  </si>
  <si>
    <t>开展乡村治理示范创建</t>
  </si>
  <si>
    <t>香铭东</t>
  </si>
  <si>
    <t>新建乡村治理示范庭院50户</t>
  </si>
  <si>
    <t>开展乡村治理示范户创建活动，带动群众改善人居环境，发展庭院经济，促进乡风文明建设。</t>
  </si>
  <si>
    <t>民兴村园区配套设施建设项目</t>
  </si>
  <si>
    <t>民兴村</t>
  </si>
  <si>
    <t>李根宏</t>
  </si>
  <si>
    <t>硬化道路1.2公里</t>
  </si>
  <si>
    <t>改善交通道路基础条件，解决农产品运输问题。</t>
  </si>
  <si>
    <t>补隆淖镇</t>
  </si>
  <si>
    <t>坝楞村保鲜库项目</t>
  </si>
  <si>
    <t>坝楞村</t>
  </si>
  <si>
    <t>刘来喜</t>
  </si>
  <si>
    <t>气调保鲜库500㎡，包装车间500㎡</t>
  </si>
  <si>
    <t>提高村集体经济收入，带动脱贫户增收</t>
  </si>
  <si>
    <t>覆盖周边地区农副产品保鲜库，增加收入，促进贫困人口就业、村集体增收13万元</t>
  </si>
  <si>
    <t>夹道村保鲜库项目</t>
  </si>
  <si>
    <t>夹道村</t>
  </si>
  <si>
    <t>武殿元</t>
  </si>
  <si>
    <t>夹道村产业园硬化路项目</t>
  </si>
  <si>
    <t>基础设施</t>
  </si>
  <si>
    <t>硬化产业园区路1.2公里</t>
  </si>
  <si>
    <t>改善脱贫户生产生活条件</t>
  </si>
  <si>
    <t>加强园区基础设施建设，改善生产道路通行，促进产业发展</t>
  </si>
  <si>
    <t>新河村四社硬化路项目</t>
  </si>
  <si>
    <t>新河村四社</t>
  </si>
  <si>
    <t>新河村</t>
  </si>
  <si>
    <t>高广胜</t>
  </si>
  <si>
    <t>硬化四社至镜海道路1.6KM</t>
  </si>
  <si>
    <t>坝楞村乡村旅游示范区建设项目</t>
  </si>
  <si>
    <t>坝楞村三四社</t>
  </si>
  <si>
    <t>硬化道路2KM及三四社环路，村容村貌提升，建设乡村旅游、服务设施、发展林果业采摘、农家乐产业等</t>
  </si>
  <si>
    <t>改善乡村旅游交通道路等基础设施，发展乡村采摘、乡村旅游产业，增加农民收入。</t>
  </si>
  <si>
    <t>夹道设施农业产业园项目</t>
  </si>
  <si>
    <t>新建100亩钢架大棚</t>
  </si>
  <si>
    <t>完善产业园设施建设，重点发展果蔬种植采摘，增加集体经济收入。</t>
  </si>
  <si>
    <t>沙金套海苏木</t>
  </si>
  <si>
    <t>沙金套苏木包勒浩特人居环境改善项目</t>
  </si>
  <si>
    <t>农村垃圾治理</t>
  </si>
  <si>
    <t>包勒浩特</t>
  </si>
  <si>
    <t>吴彦杰</t>
  </si>
  <si>
    <t>2个垃圾转运站、配套6立方米嵌入式槽</t>
  </si>
  <si>
    <t>群众参与项目申报立项</t>
  </si>
  <si>
    <t>促进嘎查增收、脱贫户一般农牧户增收</t>
  </si>
  <si>
    <t>完善垃圾处理基础设施条件，改善人居环境。</t>
  </si>
  <si>
    <t>农村卫生厕所改造</t>
  </si>
  <si>
    <t>新建高标准水冲厕所2个（8个蹲位）</t>
  </si>
  <si>
    <t>完善基础设施，改善人居环境。</t>
  </si>
  <si>
    <t>沙金套海苏木巴音宝力格嘎查万亩农田示范园项目</t>
  </si>
  <si>
    <t>巴音宝力格嘎查</t>
  </si>
  <si>
    <t>建温室10亩，大棚108亩，冷库300平方米。</t>
  </si>
  <si>
    <t>发展壮大扶贫产业，增加村集体经济收入，带动脱贫户稳定增收。</t>
  </si>
  <si>
    <t>沙金套海苏木巴音布日格嘎查嘎查产业发展储草库</t>
  </si>
  <si>
    <t>巴音布日格嘎查</t>
  </si>
  <si>
    <t>新建储草库5000平米，硬化3000平米</t>
  </si>
  <si>
    <t>沙金套海苏木巴音布日格嘎查嘎查产业发展饮水井项目</t>
  </si>
  <si>
    <t>小型农田水利设施建设</t>
  </si>
  <si>
    <t>饮水井1眼（深度300米)泵，电力配套、井房</t>
  </si>
  <si>
    <t>解决脱脱贫户、一般农户饮水问题。</t>
  </si>
  <si>
    <t>解决脱困户、一般农户饮水问题。</t>
  </si>
  <si>
    <t>农垦乌兰布和农场有限责任公司</t>
  </si>
  <si>
    <t>乌兰布和农场高效农业产业园农事体验项目</t>
  </si>
  <si>
    <t>二分场</t>
  </si>
  <si>
    <t>魏俊杰</t>
  </si>
  <si>
    <t>新建农事体验区100亩（栽植果树40亩、种植农作物60亩）、修建方砖道路2600米</t>
  </si>
  <si>
    <t>群众参与立项、申报</t>
  </si>
  <si>
    <t>开展特色休闲农业示范建设，转变农业产业结构。</t>
  </si>
  <si>
    <t>农垦巴彦套海农场有限责任公司</t>
  </si>
  <si>
    <t>二分场水泥路硬化</t>
  </si>
  <si>
    <t>巴彦套海农场</t>
  </si>
  <si>
    <t>高学文</t>
  </si>
  <si>
    <t>路面硬化1公里</t>
  </si>
  <si>
    <t>项目申报和立项</t>
  </si>
  <si>
    <t>农垦哈腾套海农场有限责任公司</t>
  </si>
  <si>
    <t>一分场瓜果集散服务点配套设施</t>
  </si>
  <si>
    <t>产地初加工和精深加工</t>
  </si>
  <si>
    <t>一分场</t>
  </si>
  <si>
    <t>刘刚</t>
  </si>
  <si>
    <t>150吨地磅；厕所1座；常温保鲜库800㎡。</t>
  </si>
  <si>
    <t>改善农产品仓储保鲜设施生产条件，发展壮大村集体经济，带动脱贫户增收。</t>
  </si>
  <si>
    <t>农垦包尔盖农场有限责任公司</t>
  </si>
  <si>
    <t>磴口县农垦包尔盖农场有限责任公司一分场水泥路建设项目</t>
  </si>
  <si>
    <t>磴口县包尔盖农场场部</t>
  </si>
  <si>
    <t>磴口县农垦包尔盖农场有限责任公司</t>
  </si>
  <si>
    <t>刘勇</t>
  </si>
  <si>
    <t>一分场水泥路长度2公里</t>
  </si>
  <si>
    <t>农垦纳林套海农场有限责任公司</t>
  </si>
  <si>
    <t>优质农产品培育种植基地建设</t>
  </si>
  <si>
    <t>四、五分场</t>
  </si>
  <si>
    <t>磴口县农垦纳林套海农场有限责任公司</t>
  </si>
  <si>
    <t>何立新</t>
  </si>
  <si>
    <t>新建钢架大棚100亩，占地面积150亩及配套基础设施。</t>
  </si>
  <si>
    <t>发展壮大村集体经济，带动脱贫户增收。</t>
  </si>
  <si>
    <t>渡口镇永胜村产业发展项目</t>
  </si>
  <si>
    <t>永胜村</t>
  </si>
  <si>
    <t>柴尔强</t>
  </si>
  <si>
    <t>流转土地500亩，新建高标准钢架大棚300亩（净面积），铺设滴灌管网1500米，新修砂石路1000米，配套水利设施及附属设施。</t>
  </si>
  <si>
    <t>项目建成后发展壮大村集体经济，增加村集体经济8万元，受益建档立卡贫困户175户230人，年人均增收1000元。</t>
  </si>
  <si>
    <t>渡口镇城西村分布式光伏发电项目</t>
  </si>
  <si>
    <t>光伏电站建设</t>
  </si>
  <si>
    <t>城西村</t>
  </si>
  <si>
    <t>肖在柱</t>
  </si>
  <si>
    <t>在城西村花菇基地建设分布式光伏发电项目，安装100千瓦时的光伏电板7000平米，配套相关设备及附属设施等。</t>
  </si>
  <si>
    <t>设置公益岗3人，贫困户分红15人。</t>
  </si>
  <si>
    <t xml:space="preserve">本项目的建设，是发展壮大村集体经济为目标。盈利后按收益分红，将带动46户77人贫困户人口，得到稳定的收入。 </t>
  </si>
  <si>
    <t>海子村新品种试验示范推广及高效种植建设项目</t>
  </si>
  <si>
    <t>新建4000亩黄河水滴灌配套工程及新品种试验示范推广及高效种植建设项目</t>
  </si>
  <si>
    <t>产业扶贫带动贫困户</t>
  </si>
  <si>
    <t>改善生产条件，增加收入</t>
  </si>
  <si>
    <t>光伏发电项目</t>
  </si>
  <si>
    <t>协成、桃来、红旗、民兴村</t>
  </si>
  <si>
    <t>赵俊虎、刘飞、莫占青、张强</t>
  </si>
  <si>
    <t>在协成、桃来、红旗、同兴村新建光伏发电站</t>
  </si>
  <si>
    <t>补隆淖镇气调式保鲜库项目</t>
  </si>
  <si>
    <t>友谊村集贸市场</t>
  </si>
  <si>
    <t>2022-2024年</t>
  </si>
  <si>
    <t>陈红</t>
  </si>
  <si>
    <r>
      <t>新建一万</t>
    </r>
    <r>
      <rPr>
        <sz val="11"/>
        <rFont val="SimSun"/>
        <charset val="134"/>
      </rPr>
      <t>㎡气调式保鲜库</t>
    </r>
  </si>
  <si>
    <t>提高村集体经济收入，带动贫困户增收</t>
  </si>
  <si>
    <t>项目建成后，年增收150万，提升全镇搬迁群众收入水平，促进地区产业发展</t>
  </si>
  <si>
    <t>团结村农贸市场配套建设项目</t>
  </si>
  <si>
    <t>市场建设和农村物流</t>
  </si>
  <si>
    <t>团结二社</t>
  </si>
  <si>
    <t>团结村</t>
  </si>
  <si>
    <t>张宝柱</t>
  </si>
  <si>
    <r>
      <t>收购5661㎡面粉加工厂一处，团结村农贸市场配套100吨地磅及办公用房，</t>
    </r>
    <r>
      <rPr>
        <sz val="11"/>
        <color theme="1"/>
        <rFont val="SimSun"/>
        <charset val="134"/>
      </rPr>
      <t>新建保鲜库500㎡</t>
    </r>
  </si>
  <si>
    <t>补齐团结村易地搬迁短板，完善产业设施，促进农民收入增长，村集体增收23.5万元</t>
  </si>
  <si>
    <t>沙金套海苏木巴音温都尔嘎查新建储备库项目</t>
  </si>
  <si>
    <t>巴音温都尔嘎查</t>
  </si>
  <si>
    <t>一、计划新增饲草料储备库5000平米，晾晒场10000平米，200吨烘干塔，3000吨钢板仓，150吨地泵及附属设施电力配套</t>
  </si>
  <si>
    <t>促进嘎查增收、贫困户一般农牧户增收</t>
  </si>
  <si>
    <t>发展壮大扶贫产业，增加村集体经济收入，带动贫困户稳定增收</t>
  </si>
  <si>
    <t>沙金套海苏木召滩嘎查新建产业园项目</t>
  </si>
  <si>
    <t>召滩嘎查</t>
  </si>
  <si>
    <t>建设冷库1个300平米</t>
  </si>
  <si>
    <t>乌兰布和农场高效农业产业园区冷链仓储物流园</t>
  </si>
  <si>
    <t>回填场地5万方、建设半地下保鲜库1050平米、建设钢结构库房2000平米、建设160变压器一台套、建设120吨地磅一台、建设磅房60平米、建设制冷房50平米、铺设场地8000平米。</t>
  </si>
  <si>
    <t>覆盖贫困户</t>
  </si>
  <si>
    <t>乌兰布和农场高效农业产业园区精品果蔬采摘园</t>
  </si>
  <si>
    <t>新建温室1.2亩温室六栋</t>
  </si>
  <si>
    <t>甘草基地种植</t>
  </si>
  <si>
    <t>甘草种植5000亩，籽种购买，土地整治田间管理</t>
  </si>
  <si>
    <t>带动贫困户</t>
  </si>
  <si>
    <t>提升农场产业发展水平，发展甘草特色产业</t>
  </si>
  <si>
    <t>磴口县</t>
  </si>
  <si>
    <t>农村牧区户厕改建</t>
  </si>
  <si>
    <t>生活条件改善</t>
  </si>
  <si>
    <t>厨房厕所圈舍等改造</t>
  </si>
  <si>
    <t>乡村振兴局</t>
  </si>
  <si>
    <t>高义文</t>
  </si>
  <si>
    <t>700户改厕、2个公共厕所。</t>
  </si>
  <si>
    <t>改善群众生活条件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</si>
</sst>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Courier New"/>
      <charset val="0"/>
    </font>
    <font>
      <sz val="12"/>
      <color rgb="FF000000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SimSun"/>
      <charset val="134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24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021&#24180;\&#36164;&#37329;\#REF!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tabSelected="1" topLeftCell="A40" workbookViewId="0">
      <selection activeCell="X42" sqref="X42"/>
    </sheetView>
  </sheetViews>
  <sheetFormatPr defaultColWidth="8.89166666666667" defaultRowHeight="13.5"/>
  <cols>
    <col min="1" max="1" width="4.33333333333333" customWidth="1"/>
    <col min="2" max="2" width="6.33333333333333" customWidth="1"/>
    <col min="3" max="3" width="8.55833333333333" customWidth="1"/>
    <col min="4" max="4" width="5.33333333333333" customWidth="1"/>
    <col min="5" max="5" width="6.10833333333333" customWidth="1"/>
    <col min="6" max="6" width="4.775" customWidth="1"/>
    <col min="7" max="7" width="6.66666666666667" customWidth="1"/>
    <col min="8" max="8" width="6.775" customWidth="1"/>
    <col min="9" max="9" width="6.44166666666667" customWidth="1"/>
    <col min="10" max="10" width="5.225" customWidth="1"/>
    <col min="11" max="11" width="14.3333333333333" customWidth="1"/>
    <col min="12" max="12" width="8.10833333333333" customWidth="1"/>
    <col min="14" max="14" width="5" customWidth="1"/>
    <col min="15" max="15" width="5.55833333333333" customWidth="1"/>
    <col min="16" max="16" width="10.625" customWidth="1"/>
    <col min="17" max="17" width="6.225" customWidth="1"/>
    <col min="18" max="18" width="5.775" customWidth="1"/>
    <col min="19" max="19" width="6.375" customWidth="1"/>
    <col min="20" max="20" width="15.1083333333333" customWidth="1"/>
    <col min="21" max="21" width="15.55" customWidth="1"/>
  </cols>
  <sheetData>
    <row r="1" ht="40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0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0" t="s">
        <v>1</v>
      </c>
    </row>
    <row r="3" ht="40" customHeight="1" spans="1:2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/>
      <c r="P3" s="4" t="s">
        <v>16</v>
      </c>
      <c r="Q3" s="4"/>
      <c r="R3" s="4"/>
      <c r="S3" s="4"/>
      <c r="T3" s="4" t="s">
        <v>17</v>
      </c>
    </row>
    <row r="4" ht="46" customHeight="1" spans="1:2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18</v>
      </c>
      <c r="O4" s="4" t="s">
        <v>19</v>
      </c>
      <c r="P4" s="4" t="s">
        <v>20</v>
      </c>
      <c r="Q4" s="4" t="s">
        <v>21</v>
      </c>
      <c r="R4" s="4" t="s">
        <v>22</v>
      </c>
      <c r="S4" s="4" t="s">
        <v>23</v>
      </c>
      <c r="T4" s="4"/>
    </row>
    <row r="5" s="1" customFormat="1" ht="74" customHeight="1" spans="1:20">
      <c r="A5" s="5">
        <v>1</v>
      </c>
      <c r="B5" s="5" t="s">
        <v>24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5" t="s">
        <v>32</v>
      </c>
      <c r="K5" s="5" t="s">
        <v>33</v>
      </c>
      <c r="L5" s="5" t="s">
        <v>34</v>
      </c>
      <c r="M5" s="5" t="s">
        <v>35</v>
      </c>
      <c r="N5" s="5">
        <v>46</v>
      </c>
      <c r="O5" s="5">
        <v>75</v>
      </c>
      <c r="P5" s="5">
        <v>360</v>
      </c>
      <c r="Q5" s="5">
        <v>360</v>
      </c>
      <c r="R5" s="41"/>
      <c r="S5" s="41"/>
      <c r="T5" s="5" t="s">
        <v>36</v>
      </c>
    </row>
    <row r="6" ht="91" customHeight="1" spans="1:20">
      <c r="A6" s="6">
        <v>2</v>
      </c>
      <c r="B6" s="6" t="s">
        <v>24</v>
      </c>
      <c r="C6" s="6" t="s">
        <v>37</v>
      </c>
      <c r="D6" s="6" t="s">
        <v>38</v>
      </c>
      <c r="E6" s="7" t="s">
        <v>39</v>
      </c>
      <c r="F6" s="6" t="s">
        <v>28</v>
      </c>
      <c r="G6" s="6" t="s">
        <v>40</v>
      </c>
      <c r="H6" s="6" t="s">
        <v>30</v>
      </c>
      <c r="I6" s="6" t="s">
        <v>41</v>
      </c>
      <c r="J6" s="6" t="s">
        <v>42</v>
      </c>
      <c r="K6" s="27" t="s">
        <v>43</v>
      </c>
      <c r="L6" s="6" t="s">
        <v>34</v>
      </c>
      <c r="M6" s="5" t="s">
        <v>44</v>
      </c>
      <c r="N6" s="6">
        <v>60</v>
      </c>
      <c r="O6" s="6">
        <v>99</v>
      </c>
      <c r="P6" s="6">
        <v>140</v>
      </c>
      <c r="Q6" s="6">
        <v>140</v>
      </c>
      <c r="R6" s="42"/>
      <c r="S6" s="42"/>
      <c r="T6" s="5" t="s">
        <v>45</v>
      </c>
    </row>
    <row r="7" ht="100" customHeight="1" spans="1:20">
      <c r="A7" s="6">
        <v>3</v>
      </c>
      <c r="B7" s="6" t="s">
        <v>24</v>
      </c>
      <c r="C7" s="6" t="s">
        <v>46</v>
      </c>
      <c r="D7" s="6" t="s">
        <v>26</v>
      </c>
      <c r="E7" s="6" t="s">
        <v>47</v>
      </c>
      <c r="F7" s="6" t="s">
        <v>28</v>
      </c>
      <c r="G7" s="6" t="s">
        <v>48</v>
      </c>
      <c r="H7" s="6" t="s">
        <v>30</v>
      </c>
      <c r="I7" s="6" t="s">
        <v>49</v>
      </c>
      <c r="J7" s="6" t="s">
        <v>50</v>
      </c>
      <c r="K7" s="6" t="s">
        <v>51</v>
      </c>
      <c r="L7" s="6" t="s">
        <v>34</v>
      </c>
      <c r="M7" s="5" t="s">
        <v>52</v>
      </c>
      <c r="N7" s="6">
        <v>454</v>
      </c>
      <c r="O7" s="6">
        <v>793</v>
      </c>
      <c r="P7" s="6">
        <v>150</v>
      </c>
      <c r="Q7" s="6">
        <v>150</v>
      </c>
      <c r="R7" s="42"/>
      <c r="S7" s="42"/>
      <c r="T7" s="5" t="s">
        <v>53</v>
      </c>
    </row>
    <row r="8" ht="174" customHeight="1" spans="1:20">
      <c r="A8" s="5">
        <v>4</v>
      </c>
      <c r="B8" s="6" t="s">
        <v>54</v>
      </c>
      <c r="C8" s="6" t="s">
        <v>55</v>
      </c>
      <c r="D8" s="6" t="s">
        <v>38</v>
      </c>
      <c r="E8" s="7" t="s">
        <v>39</v>
      </c>
      <c r="F8" s="6" t="s">
        <v>28</v>
      </c>
      <c r="G8" s="6" t="s">
        <v>56</v>
      </c>
      <c r="H8" s="6" t="s">
        <v>30</v>
      </c>
      <c r="I8" s="6" t="s">
        <v>56</v>
      </c>
      <c r="J8" s="6" t="s">
        <v>57</v>
      </c>
      <c r="K8" s="6" t="s">
        <v>58</v>
      </c>
      <c r="L8" s="6" t="s">
        <v>34</v>
      </c>
      <c r="M8" s="5" t="s">
        <v>59</v>
      </c>
      <c r="N8" s="6">
        <v>130</v>
      </c>
      <c r="O8" s="6">
        <v>170</v>
      </c>
      <c r="P8" s="6">
        <v>965</v>
      </c>
      <c r="Q8" s="6">
        <v>965</v>
      </c>
      <c r="R8" s="42"/>
      <c r="S8" s="42"/>
      <c r="T8" s="5" t="s">
        <v>60</v>
      </c>
    </row>
    <row r="9" ht="166" customHeight="1" spans="1:20">
      <c r="A9" s="6">
        <v>5</v>
      </c>
      <c r="B9" s="6" t="s">
        <v>54</v>
      </c>
      <c r="C9" s="6" t="s">
        <v>61</v>
      </c>
      <c r="D9" s="6" t="s">
        <v>38</v>
      </c>
      <c r="E9" s="7" t="s">
        <v>62</v>
      </c>
      <c r="F9" s="6" t="s">
        <v>28</v>
      </c>
      <c r="G9" s="6" t="s">
        <v>63</v>
      </c>
      <c r="H9" s="6" t="s">
        <v>30</v>
      </c>
      <c r="I9" s="6" t="s">
        <v>63</v>
      </c>
      <c r="J9" s="6" t="s">
        <v>64</v>
      </c>
      <c r="K9" s="6" t="s">
        <v>65</v>
      </c>
      <c r="L9" s="6" t="s">
        <v>34</v>
      </c>
      <c r="M9" s="5" t="s">
        <v>66</v>
      </c>
      <c r="N9" s="6">
        <v>23</v>
      </c>
      <c r="O9" s="6">
        <v>42</v>
      </c>
      <c r="P9" s="6">
        <v>220</v>
      </c>
      <c r="Q9" s="6">
        <v>220</v>
      </c>
      <c r="R9" s="42"/>
      <c r="S9" s="42"/>
      <c r="T9" s="5" t="s">
        <v>67</v>
      </c>
    </row>
    <row r="10" ht="200" customHeight="1" spans="1:20">
      <c r="A10" s="6">
        <v>6</v>
      </c>
      <c r="B10" s="6" t="s">
        <v>54</v>
      </c>
      <c r="C10" s="6" t="s">
        <v>68</v>
      </c>
      <c r="D10" s="6" t="s">
        <v>38</v>
      </c>
      <c r="E10" s="6" t="s">
        <v>62</v>
      </c>
      <c r="F10" s="6" t="s">
        <v>28</v>
      </c>
      <c r="G10" s="6" t="s">
        <v>69</v>
      </c>
      <c r="H10" s="6" t="s">
        <v>30</v>
      </c>
      <c r="I10" s="6" t="s">
        <v>69</v>
      </c>
      <c r="J10" s="6" t="s">
        <v>70</v>
      </c>
      <c r="K10" s="6" t="s">
        <v>71</v>
      </c>
      <c r="L10" s="6" t="s">
        <v>34</v>
      </c>
      <c r="M10" s="5" t="s">
        <v>72</v>
      </c>
      <c r="N10" s="6">
        <v>20</v>
      </c>
      <c r="O10" s="6">
        <v>28</v>
      </c>
      <c r="P10" s="6">
        <v>288</v>
      </c>
      <c r="Q10" s="6">
        <v>288</v>
      </c>
      <c r="R10" s="42"/>
      <c r="S10" s="42"/>
      <c r="T10" s="5" t="s">
        <v>73</v>
      </c>
    </row>
    <row r="11" ht="78" customHeight="1" spans="1:20">
      <c r="A11" s="5">
        <v>7</v>
      </c>
      <c r="B11" s="6" t="s">
        <v>74</v>
      </c>
      <c r="C11" s="6" t="s">
        <v>75</v>
      </c>
      <c r="D11" s="6" t="s">
        <v>38</v>
      </c>
      <c r="E11" s="7" t="s">
        <v>76</v>
      </c>
      <c r="F11" s="6" t="s">
        <v>28</v>
      </c>
      <c r="G11" s="6" t="s">
        <v>77</v>
      </c>
      <c r="H11" s="6" t="s">
        <v>30</v>
      </c>
      <c r="I11" s="6" t="s">
        <v>77</v>
      </c>
      <c r="J11" s="6" t="s">
        <v>78</v>
      </c>
      <c r="K11" s="6" t="s">
        <v>79</v>
      </c>
      <c r="L11" s="6" t="s">
        <v>34</v>
      </c>
      <c r="M11" s="28" t="s">
        <v>80</v>
      </c>
      <c r="N11" s="29">
        <v>120</v>
      </c>
      <c r="O11" s="29">
        <v>266</v>
      </c>
      <c r="P11" s="6">
        <v>200</v>
      </c>
      <c r="Q11" s="6">
        <v>200</v>
      </c>
      <c r="R11" s="42"/>
      <c r="S11" s="42"/>
      <c r="T11" s="5" t="s">
        <v>81</v>
      </c>
    </row>
    <row r="12" ht="129" customHeight="1" spans="1:20">
      <c r="A12" s="6">
        <v>8</v>
      </c>
      <c r="B12" s="6" t="s">
        <v>74</v>
      </c>
      <c r="C12" s="6" t="s">
        <v>82</v>
      </c>
      <c r="D12" s="6" t="s">
        <v>38</v>
      </c>
      <c r="E12" s="7" t="s">
        <v>62</v>
      </c>
      <c r="F12" s="6" t="s">
        <v>83</v>
      </c>
      <c r="G12" s="6" t="s">
        <v>84</v>
      </c>
      <c r="H12" s="6" t="s">
        <v>30</v>
      </c>
      <c r="I12" s="6" t="s">
        <v>84</v>
      </c>
      <c r="J12" s="6" t="s">
        <v>85</v>
      </c>
      <c r="K12" s="6" t="s">
        <v>86</v>
      </c>
      <c r="L12" s="6" t="s">
        <v>34</v>
      </c>
      <c r="M12" s="28" t="s">
        <v>80</v>
      </c>
      <c r="N12" s="29">
        <v>177</v>
      </c>
      <c r="O12" s="29">
        <v>453</v>
      </c>
      <c r="P12" s="6">
        <v>200</v>
      </c>
      <c r="Q12" s="6">
        <v>200</v>
      </c>
      <c r="R12" s="42"/>
      <c r="S12" s="42"/>
      <c r="T12" s="5" t="s">
        <v>87</v>
      </c>
    </row>
    <row r="13" ht="104" customHeight="1" spans="1:20">
      <c r="A13" s="6">
        <v>9</v>
      </c>
      <c r="B13" s="6" t="s">
        <v>74</v>
      </c>
      <c r="C13" s="6" t="s">
        <v>88</v>
      </c>
      <c r="D13" s="6" t="s">
        <v>38</v>
      </c>
      <c r="E13" s="8" t="s">
        <v>89</v>
      </c>
      <c r="F13" s="6" t="s">
        <v>28</v>
      </c>
      <c r="G13" s="6" t="s">
        <v>77</v>
      </c>
      <c r="H13" s="6" t="s">
        <v>30</v>
      </c>
      <c r="I13" s="6" t="s">
        <v>77</v>
      </c>
      <c r="J13" s="6" t="s">
        <v>78</v>
      </c>
      <c r="K13" s="6" t="s">
        <v>90</v>
      </c>
      <c r="L13" s="6" t="s">
        <v>34</v>
      </c>
      <c r="M13" s="28" t="s">
        <v>80</v>
      </c>
      <c r="N13" s="29">
        <v>120</v>
      </c>
      <c r="O13" s="29">
        <v>266</v>
      </c>
      <c r="P13" s="6">
        <v>235</v>
      </c>
      <c r="Q13" s="6">
        <v>235</v>
      </c>
      <c r="R13" s="42"/>
      <c r="S13" s="42"/>
      <c r="T13" s="5" t="s">
        <v>91</v>
      </c>
    </row>
    <row r="14" ht="86" customHeight="1" spans="1:20">
      <c r="A14" s="5">
        <v>10</v>
      </c>
      <c r="B14" s="6" t="s">
        <v>74</v>
      </c>
      <c r="C14" s="6" t="s">
        <v>92</v>
      </c>
      <c r="D14" s="6" t="s">
        <v>38</v>
      </c>
      <c r="E14" s="7" t="s">
        <v>39</v>
      </c>
      <c r="F14" s="6" t="s">
        <v>28</v>
      </c>
      <c r="G14" s="6" t="s">
        <v>77</v>
      </c>
      <c r="H14" s="6" t="s">
        <v>30</v>
      </c>
      <c r="I14" s="6" t="s">
        <v>77</v>
      </c>
      <c r="J14" s="6" t="s">
        <v>78</v>
      </c>
      <c r="K14" s="6" t="s">
        <v>93</v>
      </c>
      <c r="L14" s="6" t="s">
        <v>34</v>
      </c>
      <c r="M14" s="28" t="s">
        <v>80</v>
      </c>
      <c r="N14" s="29">
        <v>120</v>
      </c>
      <c r="O14" s="29">
        <v>266</v>
      </c>
      <c r="P14" s="6">
        <v>514</v>
      </c>
      <c r="Q14" s="6">
        <v>514</v>
      </c>
      <c r="R14" s="42"/>
      <c r="S14" s="42"/>
      <c r="T14" s="5" t="s">
        <v>94</v>
      </c>
    </row>
    <row r="15" ht="94" customHeight="1" spans="1:20">
      <c r="A15" s="6">
        <v>11</v>
      </c>
      <c r="B15" s="6" t="s">
        <v>74</v>
      </c>
      <c r="C15" s="6" t="s">
        <v>95</v>
      </c>
      <c r="D15" s="6" t="s">
        <v>26</v>
      </c>
      <c r="E15" s="6" t="s">
        <v>27</v>
      </c>
      <c r="F15" s="6" t="s">
        <v>28</v>
      </c>
      <c r="G15" s="6" t="s">
        <v>96</v>
      </c>
      <c r="H15" s="6" t="s">
        <v>30</v>
      </c>
      <c r="I15" s="6" t="s">
        <v>96</v>
      </c>
      <c r="J15" s="6" t="s">
        <v>97</v>
      </c>
      <c r="K15" s="6" t="s">
        <v>98</v>
      </c>
      <c r="L15" s="6" t="s">
        <v>34</v>
      </c>
      <c r="M15" s="28" t="s">
        <v>99</v>
      </c>
      <c r="N15" s="29">
        <v>74</v>
      </c>
      <c r="O15" s="29">
        <v>123</v>
      </c>
      <c r="P15" s="6">
        <v>210</v>
      </c>
      <c r="Q15" s="6">
        <v>210</v>
      </c>
      <c r="R15" s="42"/>
      <c r="S15" s="42"/>
      <c r="T15" s="5" t="s">
        <v>100</v>
      </c>
    </row>
    <row r="16" ht="76" customHeight="1" spans="1:20">
      <c r="A16" s="6">
        <v>12</v>
      </c>
      <c r="B16" s="6" t="s">
        <v>74</v>
      </c>
      <c r="C16" s="6" t="s">
        <v>101</v>
      </c>
      <c r="D16" s="6" t="s">
        <v>102</v>
      </c>
      <c r="E16" s="6" t="s">
        <v>103</v>
      </c>
      <c r="F16" s="6" t="s">
        <v>28</v>
      </c>
      <c r="G16" s="6" t="s">
        <v>74</v>
      </c>
      <c r="H16" s="6" t="s">
        <v>30</v>
      </c>
      <c r="I16" s="6" t="s">
        <v>74</v>
      </c>
      <c r="J16" s="6" t="s">
        <v>104</v>
      </c>
      <c r="K16" s="6" t="s">
        <v>105</v>
      </c>
      <c r="L16" s="6" t="s">
        <v>34</v>
      </c>
      <c r="M16" s="28" t="s">
        <v>99</v>
      </c>
      <c r="N16" s="29">
        <v>9</v>
      </c>
      <c r="O16" s="29">
        <v>13</v>
      </c>
      <c r="P16" s="6">
        <v>100</v>
      </c>
      <c r="Q16" s="6">
        <v>100</v>
      </c>
      <c r="R16" s="42"/>
      <c r="S16" s="42"/>
      <c r="T16" s="5" t="s">
        <v>106</v>
      </c>
    </row>
    <row r="17" ht="95" customHeight="1" spans="1:20">
      <c r="A17" s="5">
        <v>13</v>
      </c>
      <c r="B17" s="6" t="s">
        <v>74</v>
      </c>
      <c r="C17" s="6" t="s">
        <v>107</v>
      </c>
      <c r="D17" s="6" t="s">
        <v>38</v>
      </c>
      <c r="E17" s="8" t="s">
        <v>89</v>
      </c>
      <c r="F17" s="6" t="s">
        <v>28</v>
      </c>
      <c r="G17" s="6" t="s">
        <v>108</v>
      </c>
      <c r="H17" s="6" t="s">
        <v>30</v>
      </c>
      <c r="I17" s="6" t="s">
        <v>108</v>
      </c>
      <c r="J17" s="6" t="s">
        <v>109</v>
      </c>
      <c r="K17" s="6" t="s">
        <v>110</v>
      </c>
      <c r="L17" s="6" t="s">
        <v>34</v>
      </c>
      <c r="M17" s="28" t="s">
        <v>80</v>
      </c>
      <c r="N17" s="29">
        <v>163</v>
      </c>
      <c r="O17" s="29">
        <v>443</v>
      </c>
      <c r="P17" s="6">
        <v>72</v>
      </c>
      <c r="Q17" s="6">
        <v>72</v>
      </c>
      <c r="R17" s="42"/>
      <c r="S17" s="42"/>
      <c r="T17" s="5" t="s">
        <v>111</v>
      </c>
    </row>
    <row r="18" ht="112" customHeight="1" spans="1:20">
      <c r="A18" s="6">
        <v>14</v>
      </c>
      <c r="B18" s="6" t="s">
        <v>112</v>
      </c>
      <c r="C18" s="7" t="s">
        <v>113</v>
      </c>
      <c r="D18" s="6" t="s">
        <v>38</v>
      </c>
      <c r="E18" s="6" t="s">
        <v>62</v>
      </c>
      <c r="F18" s="6" t="s">
        <v>28</v>
      </c>
      <c r="G18" s="6" t="s">
        <v>114</v>
      </c>
      <c r="H18" s="6" t="s">
        <v>30</v>
      </c>
      <c r="I18" s="6" t="s">
        <v>114</v>
      </c>
      <c r="J18" s="6" t="s">
        <v>115</v>
      </c>
      <c r="K18" s="6" t="s">
        <v>116</v>
      </c>
      <c r="L18" s="6" t="s">
        <v>34</v>
      </c>
      <c r="M18" s="6" t="s">
        <v>117</v>
      </c>
      <c r="N18" s="6">
        <v>47</v>
      </c>
      <c r="O18" s="6">
        <v>73</v>
      </c>
      <c r="P18" s="6">
        <v>260</v>
      </c>
      <c r="Q18" s="6">
        <v>260</v>
      </c>
      <c r="R18" s="6"/>
      <c r="S18" s="6"/>
      <c r="T18" s="6" t="s">
        <v>118</v>
      </c>
    </row>
    <row r="19" ht="95" customHeight="1" spans="1:20">
      <c r="A19" s="6">
        <v>15</v>
      </c>
      <c r="B19" s="6" t="s">
        <v>112</v>
      </c>
      <c r="C19" s="7" t="s">
        <v>119</v>
      </c>
      <c r="D19" s="6" t="s">
        <v>38</v>
      </c>
      <c r="E19" s="6" t="s">
        <v>62</v>
      </c>
      <c r="F19" s="6" t="s">
        <v>28</v>
      </c>
      <c r="G19" s="6" t="s">
        <v>120</v>
      </c>
      <c r="H19" s="6" t="s">
        <v>30</v>
      </c>
      <c r="I19" s="6" t="s">
        <v>120</v>
      </c>
      <c r="J19" s="6" t="s">
        <v>121</v>
      </c>
      <c r="K19" s="6" t="s">
        <v>116</v>
      </c>
      <c r="L19" s="6" t="s">
        <v>34</v>
      </c>
      <c r="M19" s="6" t="s">
        <v>117</v>
      </c>
      <c r="N19" s="6">
        <v>54</v>
      </c>
      <c r="O19" s="6">
        <v>78</v>
      </c>
      <c r="P19" s="6">
        <v>260</v>
      </c>
      <c r="Q19" s="6">
        <v>260</v>
      </c>
      <c r="R19" s="6"/>
      <c r="S19" s="6"/>
      <c r="T19" s="6" t="s">
        <v>118</v>
      </c>
    </row>
    <row r="20" ht="95" customHeight="1" spans="1:20">
      <c r="A20" s="5">
        <v>16</v>
      </c>
      <c r="B20" s="6" t="s">
        <v>112</v>
      </c>
      <c r="C20" s="7" t="s">
        <v>122</v>
      </c>
      <c r="D20" s="6" t="s">
        <v>123</v>
      </c>
      <c r="E20" s="6" t="s">
        <v>27</v>
      </c>
      <c r="F20" s="6" t="s">
        <v>28</v>
      </c>
      <c r="G20" s="6" t="s">
        <v>120</v>
      </c>
      <c r="H20" s="6" t="s">
        <v>30</v>
      </c>
      <c r="I20" s="6" t="s">
        <v>120</v>
      </c>
      <c r="J20" s="6" t="s">
        <v>121</v>
      </c>
      <c r="K20" s="6" t="s">
        <v>124</v>
      </c>
      <c r="L20" s="6" t="s">
        <v>34</v>
      </c>
      <c r="M20" s="5" t="s">
        <v>125</v>
      </c>
      <c r="N20" s="6">
        <v>54</v>
      </c>
      <c r="O20" s="6">
        <v>78</v>
      </c>
      <c r="P20" s="6">
        <v>72</v>
      </c>
      <c r="Q20" s="6">
        <v>72</v>
      </c>
      <c r="R20" s="6"/>
      <c r="S20" s="6"/>
      <c r="T20" s="6" t="s">
        <v>126</v>
      </c>
    </row>
    <row r="21" ht="63" customHeight="1" spans="1:20">
      <c r="A21" s="6">
        <v>17</v>
      </c>
      <c r="B21" s="6" t="s">
        <v>112</v>
      </c>
      <c r="C21" s="7" t="s">
        <v>127</v>
      </c>
      <c r="D21" s="6" t="s">
        <v>26</v>
      </c>
      <c r="E21" s="6" t="s">
        <v>27</v>
      </c>
      <c r="F21" s="6" t="s">
        <v>28</v>
      </c>
      <c r="G21" s="6" t="s">
        <v>128</v>
      </c>
      <c r="H21" s="6" t="s">
        <v>30</v>
      </c>
      <c r="I21" s="6" t="s">
        <v>129</v>
      </c>
      <c r="J21" s="6" t="s">
        <v>130</v>
      </c>
      <c r="K21" s="6" t="s">
        <v>131</v>
      </c>
      <c r="L21" s="6" t="s">
        <v>34</v>
      </c>
      <c r="M21" s="5" t="s">
        <v>117</v>
      </c>
      <c r="N21" s="6">
        <v>33</v>
      </c>
      <c r="O21" s="6">
        <v>59</v>
      </c>
      <c r="P21" s="6">
        <v>96</v>
      </c>
      <c r="Q21" s="6">
        <v>96</v>
      </c>
      <c r="R21" s="42"/>
      <c r="S21" s="42"/>
      <c r="T21" s="5" t="s">
        <v>100</v>
      </c>
    </row>
    <row r="22" ht="132" customHeight="1" spans="1:20">
      <c r="A22" s="6">
        <v>18</v>
      </c>
      <c r="B22" s="6" t="s">
        <v>112</v>
      </c>
      <c r="C22" s="7" t="s">
        <v>132</v>
      </c>
      <c r="D22" s="6" t="s">
        <v>26</v>
      </c>
      <c r="E22" s="6" t="s">
        <v>27</v>
      </c>
      <c r="F22" s="6" t="s">
        <v>28</v>
      </c>
      <c r="G22" s="6" t="s">
        <v>133</v>
      </c>
      <c r="H22" s="6" t="s">
        <v>30</v>
      </c>
      <c r="I22" s="6" t="s">
        <v>114</v>
      </c>
      <c r="J22" s="6" t="s">
        <v>115</v>
      </c>
      <c r="K22" s="6" t="s">
        <v>134</v>
      </c>
      <c r="L22" s="6" t="s">
        <v>34</v>
      </c>
      <c r="M22" s="5" t="s">
        <v>117</v>
      </c>
      <c r="N22" s="6">
        <v>47</v>
      </c>
      <c r="O22" s="6">
        <v>73</v>
      </c>
      <c r="P22" s="6">
        <v>200</v>
      </c>
      <c r="Q22" s="6">
        <v>200</v>
      </c>
      <c r="R22" s="42"/>
      <c r="S22" s="42"/>
      <c r="T22" s="5" t="s">
        <v>135</v>
      </c>
    </row>
    <row r="23" ht="88" customHeight="1" spans="1:20">
      <c r="A23" s="5">
        <v>19</v>
      </c>
      <c r="B23" s="6" t="s">
        <v>112</v>
      </c>
      <c r="C23" s="7" t="s">
        <v>136</v>
      </c>
      <c r="D23" s="6" t="s">
        <v>38</v>
      </c>
      <c r="E23" s="7" t="s">
        <v>39</v>
      </c>
      <c r="F23" s="6" t="s">
        <v>28</v>
      </c>
      <c r="G23" s="6" t="s">
        <v>120</v>
      </c>
      <c r="H23" s="6" t="s">
        <v>30</v>
      </c>
      <c r="I23" s="6" t="s">
        <v>120</v>
      </c>
      <c r="J23" s="6" t="s">
        <v>121</v>
      </c>
      <c r="K23" s="6" t="s">
        <v>137</v>
      </c>
      <c r="L23" s="6" t="s">
        <v>34</v>
      </c>
      <c r="M23" s="6" t="s">
        <v>117</v>
      </c>
      <c r="N23" s="6">
        <v>368</v>
      </c>
      <c r="O23" s="6">
        <v>566</v>
      </c>
      <c r="P23" s="6">
        <v>280</v>
      </c>
      <c r="Q23" s="6">
        <v>280</v>
      </c>
      <c r="R23" s="42"/>
      <c r="S23" s="42"/>
      <c r="T23" s="5" t="s">
        <v>138</v>
      </c>
    </row>
    <row r="24" ht="75" customHeight="1" spans="1:20">
      <c r="A24" s="6">
        <v>20</v>
      </c>
      <c r="B24" s="6" t="s">
        <v>139</v>
      </c>
      <c r="C24" s="6" t="s">
        <v>140</v>
      </c>
      <c r="D24" s="6" t="s">
        <v>26</v>
      </c>
      <c r="E24" s="6" t="s">
        <v>141</v>
      </c>
      <c r="F24" s="6" t="s">
        <v>28</v>
      </c>
      <c r="G24" s="6" t="s">
        <v>142</v>
      </c>
      <c r="H24" s="6" t="s">
        <v>30</v>
      </c>
      <c r="I24" s="6" t="s">
        <v>139</v>
      </c>
      <c r="J24" s="6" t="s">
        <v>143</v>
      </c>
      <c r="K24" s="6" t="s">
        <v>144</v>
      </c>
      <c r="L24" s="6" t="s">
        <v>145</v>
      </c>
      <c r="M24" s="5" t="s">
        <v>146</v>
      </c>
      <c r="N24" s="6">
        <v>47</v>
      </c>
      <c r="O24" s="6">
        <v>85</v>
      </c>
      <c r="P24" s="6">
        <v>20</v>
      </c>
      <c r="Q24" s="6">
        <v>20</v>
      </c>
      <c r="R24" s="42"/>
      <c r="S24" s="42"/>
      <c r="T24" s="5" t="s">
        <v>147</v>
      </c>
    </row>
    <row r="25" ht="68" customHeight="1" spans="1:20">
      <c r="A25" s="6">
        <v>21</v>
      </c>
      <c r="B25" s="6" t="s">
        <v>139</v>
      </c>
      <c r="C25" s="6" t="s">
        <v>140</v>
      </c>
      <c r="D25" s="6" t="s">
        <v>26</v>
      </c>
      <c r="E25" s="6" t="s">
        <v>148</v>
      </c>
      <c r="F25" s="6" t="s">
        <v>28</v>
      </c>
      <c r="G25" s="6" t="s">
        <v>142</v>
      </c>
      <c r="H25" s="6" t="s">
        <v>30</v>
      </c>
      <c r="I25" s="6" t="s">
        <v>139</v>
      </c>
      <c r="J25" s="6" t="s">
        <v>143</v>
      </c>
      <c r="K25" s="6" t="s">
        <v>149</v>
      </c>
      <c r="L25" s="6" t="s">
        <v>145</v>
      </c>
      <c r="M25" s="5" t="s">
        <v>146</v>
      </c>
      <c r="N25" s="6">
        <v>47</v>
      </c>
      <c r="O25" s="6">
        <v>85</v>
      </c>
      <c r="P25" s="6">
        <v>70</v>
      </c>
      <c r="Q25" s="6">
        <v>70</v>
      </c>
      <c r="R25" s="42"/>
      <c r="S25" s="42"/>
      <c r="T25" s="5" t="s">
        <v>150</v>
      </c>
    </row>
    <row r="26" ht="82" customHeight="1" spans="1:20">
      <c r="A26" s="5">
        <v>22</v>
      </c>
      <c r="B26" s="5" t="s">
        <v>139</v>
      </c>
      <c r="C26" s="5" t="s">
        <v>151</v>
      </c>
      <c r="D26" s="5" t="s">
        <v>38</v>
      </c>
      <c r="E26" s="9" t="s">
        <v>39</v>
      </c>
      <c r="F26" s="5" t="s">
        <v>28</v>
      </c>
      <c r="G26" s="5" t="s">
        <v>152</v>
      </c>
      <c r="H26" s="5" t="s">
        <v>30</v>
      </c>
      <c r="I26" s="5" t="s">
        <v>139</v>
      </c>
      <c r="J26" s="5" t="s">
        <v>143</v>
      </c>
      <c r="K26" s="5" t="s">
        <v>153</v>
      </c>
      <c r="L26" s="5" t="s">
        <v>145</v>
      </c>
      <c r="M26" s="5" t="s">
        <v>146</v>
      </c>
      <c r="N26" s="5">
        <v>50</v>
      </c>
      <c r="O26" s="5">
        <v>97</v>
      </c>
      <c r="P26" s="5">
        <v>652</v>
      </c>
      <c r="Q26" s="5">
        <v>652</v>
      </c>
      <c r="R26" s="6"/>
      <c r="S26" s="6"/>
      <c r="T26" s="5" t="s">
        <v>154</v>
      </c>
    </row>
    <row r="27" ht="87" customHeight="1" spans="1:20">
      <c r="A27" s="6">
        <v>23</v>
      </c>
      <c r="B27" s="6" t="s">
        <v>139</v>
      </c>
      <c r="C27" s="6" t="s">
        <v>155</v>
      </c>
      <c r="D27" s="6" t="s">
        <v>38</v>
      </c>
      <c r="E27" s="6" t="s">
        <v>62</v>
      </c>
      <c r="F27" s="6" t="s">
        <v>28</v>
      </c>
      <c r="G27" s="6" t="s">
        <v>156</v>
      </c>
      <c r="H27" s="6" t="s">
        <v>30</v>
      </c>
      <c r="I27" s="6" t="s">
        <v>139</v>
      </c>
      <c r="J27" s="6" t="s">
        <v>143</v>
      </c>
      <c r="K27" s="6" t="s">
        <v>157</v>
      </c>
      <c r="L27" s="6" t="s">
        <v>145</v>
      </c>
      <c r="M27" s="5" t="s">
        <v>146</v>
      </c>
      <c r="N27" s="6">
        <v>47</v>
      </c>
      <c r="O27" s="6">
        <v>78</v>
      </c>
      <c r="P27" s="6">
        <v>290</v>
      </c>
      <c r="Q27" s="6">
        <v>290</v>
      </c>
      <c r="R27" s="42"/>
      <c r="S27" s="42"/>
      <c r="T27" s="6" t="s">
        <v>154</v>
      </c>
    </row>
    <row r="28" ht="96" customHeight="1" spans="1:23">
      <c r="A28" s="6">
        <v>24</v>
      </c>
      <c r="B28" s="6" t="s">
        <v>139</v>
      </c>
      <c r="C28" s="6" t="s">
        <v>158</v>
      </c>
      <c r="D28" s="6" t="s">
        <v>38</v>
      </c>
      <c r="E28" s="6" t="s">
        <v>159</v>
      </c>
      <c r="F28" s="6" t="s">
        <v>28</v>
      </c>
      <c r="G28" s="6" t="s">
        <v>156</v>
      </c>
      <c r="H28" s="6" t="s">
        <v>30</v>
      </c>
      <c r="I28" s="6" t="s">
        <v>139</v>
      </c>
      <c r="J28" s="6" t="s">
        <v>143</v>
      </c>
      <c r="K28" s="6" t="s">
        <v>160</v>
      </c>
      <c r="L28" s="6" t="s">
        <v>145</v>
      </c>
      <c r="M28" s="5" t="s">
        <v>161</v>
      </c>
      <c r="N28" s="6">
        <v>47</v>
      </c>
      <c r="O28" s="6">
        <v>78</v>
      </c>
      <c r="P28" s="6">
        <v>35</v>
      </c>
      <c r="Q28" s="6">
        <v>35</v>
      </c>
      <c r="R28" s="42"/>
      <c r="S28" s="42"/>
      <c r="T28" s="6" t="s">
        <v>162</v>
      </c>
      <c r="W28" s="43"/>
    </row>
    <row r="29" ht="126" customHeight="1" spans="1:20">
      <c r="A29" s="5">
        <v>25</v>
      </c>
      <c r="B29" s="10" t="s">
        <v>163</v>
      </c>
      <c r="C29" s="10" t="s">
        <v>164</v>
      </c>
      <c r="D29" s="10" t="s">
        <v>38</v>
      </c>
      <c r="E29" s="10" t="s">
        <v>89</v>
      </c>
      <c r="F29" s="10" t="s">
        <v>28</v>
      </c>
      <c r="G29" s="10" t="s">
        <v>165</v>
      </c>
      <c r="H29" s="6" t="s">
        <v>30</v>
      </c>
      <c r="I29" s="10" t="s">
        <v>163</v>
      </c>
      <c r="J29" s="10" t="s">
        <v>166</v>
      </c>
      <c r="K29" s="10" t="s">
        <v>167</v>
      </c>
      <c r="L29" s="10" t="s">
        <v>168</v>
      </c>
      <c r="M29" s="10" t="s">
        <v>44</v>
      </c>
      <c r="N29" s="10">
        <v>44</v>
      </c>
      <c r="O29" s="10">
        <v>83</v>
      </c>
      <c r="P29" s="30">
        <v>15</v>
      </c>
      <c r="Q29" s="30">
        <v>15</v>
      </c>
      <c r="R29" s="42"/>
      <c r="S29" s="42"/>
      <c r="T29" s="6" t="s">
        <v>169</v>
      </c>
    </row>
    <row r="30" ht="105" customHeight="1" spans="1:20">
      <c r="A30" s="6">
        <v>26</v>
      </c>
      <c r="B30" s="7" t="s">
        <v>170</v>
      </c>
      <c r="C30" s="7" t="s">
        <v>171</v>
      </c>
      <c r="D30" s="7" t="s">
        <v>26</v>
      </c>
      <c r="E30" s="6" t="s">
        <v>27</v>
      </c>
      <c r="F30" s="7" t="s">
        <v>28</v>
      </c>
      <c r="G30" s="7" t="s">
        <v>172</v>
      </c>
      <c r="H30" s="7" t="s">
        <v>30</v>
      </c>
      <c r="I30" s="7" t="s">
        <v>172</v>
      </c>
      <c r="J30" s="7" t="s">
        <v>173</v>
      </c>
      <c r="K30" s="7" t="s">
        <v>174</v>
      </c>
      <c r="L30" s="7" t="s">
        <v>175</v>
      </c>
      <c r="M30" s="7" t="s">
        <v>35</v>
      </c>
      <c r="N30" s="6">
        <v>32</v>
      </c>
      <c r="O30" s="6">
        <v>65</v>
      </c>
      <c r="P30" s="6">
        <v>60</v>
      </c>
      <c r="Q30" s="6">
        <v>60</v>
      </c>
      <c r="R30" s="42"/>
      <c r="S30" s="42"/>
      <c r="T30" s="5" t="s">
        <v>100</v>
      </c>
    </row>
    <row r="31" ht="75" customHeight="1" spans="1:20">
      <c r="A31" s="6">
        <v>27</v>
      </c>
      <c r="B31" s="10" t="s">
        <v>176</v>
      </c>
      <c r="C31" s="10" t="s">
        <v>177</v>
      </c>
      <c r="D31" s="10" t="s">
        <v>38</v>
      </c>
      <c r="E31" s="8" t="s">
        <v>178</v>
      </c>
      <c r="F31" s="10" t="s">
        <v>83</v>
      </c>
      <c r="G31" s="10" t="s">
        <v>179</v>
      </c>
      <c r="H31" s="6" t="s">
        <v>30</v>
      </c>
      <c r="I31" s="10" t="s">
        <v>176</v>
      </c>
      <c r="J31" s="10" t="s">
        <v>180</v>
      </c>
      <c r="K31" s="10" t="s">
        <v>181</v>
      </c>
      <c r="L31" s="10" t="s">
        <v>168</v>
      </c>
      <c r="M31" s="10" t="s">
        <v>44</v>
      </c>
      <c r="N31" s="10">
        <v>72</v>
      </c>
      <c r="O31" s="10">
        <v>152</v>
      </c>
      <c r="P31" s="31">
        <v>260</v>
      </c>
      <c r="Q31" s="42">
        <v>260</v>
      </c>
      <c r="R31" s="42"/>
      <c r="S31" s="42"/>
      <c r="T31" s="6" t="s">
        <v>182</v>
      </c>
    </row>
    <row r="32" ht="94.5" spans="1:20">
      <c r="A32" s="5">
        <v>28</v>
      </c>
      <c r="B32" s="6" t="s">
        <v>183</v>
      </c>
      <c r="C32" s="6" t="s">
        <v>184</v>
      </c>
      <c r="D32" s="6" t="s">
        <v>26</v>
      </c>
      <c r="E32" s="6" t="s">
        <v>27</v>
      </c>
      <c r="F32" s="6" t="s">
        <v>28</v>
      </c>
      <c r="G32" s="6" t="s">
        <v>185</v>
      </c>
      <c r="H32" s="6" t="s">
        <v>30</v>
      </c>
      <c r="I32" s="6" t="s">
        <v>186</v>
      </c>
      <c r="J32" s="6" t="s">
        <v>187</v>
      </c>
      <c r="K32" s="6" t="s">
        <v>188</v>
      </c>
      <c r="L32" s="32" t="s">
        <v>34</v>
      </c>
      <c r="M32" s="7" t="s">
        <v>35</v>
      </c>
      <c r="N32" s="6">
        <v>44</v>
      </c>
      <c r="O32" s="6">
        <v>67</v>
      </c>
      <c r="P32" s="6">
        <v>120</v>
      </c>
      <c r="Q32" s="6">
        <v>120</v>
      </c>
      <c r="R32" s="42"/>
      <c r="S32" s="42"/>
      <c r="T32" s="5" t="s">
        <v>100</v>
      </c>
    </row>
    <row r="33" ht="81" spans="1:20">
      <c r="A33" s="6">
        <v>29</v>
      </c>
      <c r="B33" s="6" t="s">
        <v>189</v>
      </c>
      <c r="C33" s="6" t="s">
        <v>190</v>
      </c>
      <c r="D33" s="6" t="s">
        <v>38</v>
      </c>
      <c r="E33" s="7" t="s">
        <v>39</v>
      </c>
      <c r="F33" s="6" t="s">
        <v>28</v>
      </c>
      <c r="G33" s="6" t="s">
        <v>191</v>
      </c>
      <c r="H33" s="6" t="s">
        <v>30</v>
      </c>
      <c r="I33" s="6" t="s">
        <v>192</v>
      </c>
      <c r="J33" s="6" t="s">
        <v>193</v>
      </c>
      <c r="K33" s="6" t="s">
        <v>194</v>
      </c>
      <c r="L33" s="6" t="s">
        <v>13</v>
      </c>
      <c r="M33" s="6" t="s">
        <v>44</v>
      </c>
      <c r="N33" s="6">
        <v>37</v>
      </c>
      <c r="O33" s="6">
        <f>28+35</f>
        <v>63</v>
      </c>
      <c r="P33" s="6">
        <v>280</v>
      </c>
      <c r="Q33" s="6">
        <v>280</v>
      </c>
      <c r="R33" s="42"/>
      <c r="S33" s="42"/>
      <c r="T33" s="6" t="s">
        <v>195</v>
      </c>
    </row>
    <row r="34" ht="49" customHeight="1" spans="1:20">
      <c r="A34" s="6">
        <v>30</v>
      </c>
      <c r="B34" s="11" t="s">
        <v>54</v>
      </c>
      <c r="C34" s="12" t="s">
        <v>196</v>
      </c>
      <c r="D34" s="5" t="s">
        <v>38</v>
      </c>
      <c r="E34" s="13" t="s">
        <v>39</v>
      </c>
      <c r="F34" s="11" t="s">
        <v>28</v>
      </c>
      <c r="G34" s="14" t="s">
        <v>197</v>
      </c>
      <c r="H34" s="11" t="s">
        <v>30</v>
      </c>
      <c r="I34" s="14" t="s">
        <v>197</v>
      </c>
      <c r="J34" s="14" t="s">
        <v>198</v>
      </c>
      <c r="K34" s="11" t="s">
        <v>199</v>
      </c>
      <c r="L34" s="11" t="s">
        <v>34</v>
      </c>
      <c r="M34" s="11" t="s">
        <v>59</v>
      </c>
      <c r="N34" s="11">
        <v>175</v>
      </c>
      <c r="O34" s="11">
        <v>230</v>
      </c>
      <c r="P34" s="11">
        <v>780</v>
      </c>
      <c r="Q34" s="11">
        <v>780</v>
      </c>
      <c r="R34" s="11"/>
      <c r="S34" s="11"/>
      <c r="T34" s="14" t="s">
        <v>200</v>
      </c>
    </row>
    <row r="35" ht="67.5" spans="1:20">
      <c r="A35" s="5">
        <v>31</v>
      </c>
      <c r="B35" s="11" t="s">
        <v>54</v>
      </c>
      <c r="C35" s="12" t="s">
        <v>201</v>
      </c>
      <c r="D35" s="5" t="s">
        <v>38</v>
      </c>
      <c r="E35" s="13" t="s">
        <v>202</v>
      </c>
      <c r="F35" s="11" t="s">
        <v>28</v>
      </c>
      <c r="G35" s="11" t="s">
        <v>203</v>
      </c>
      <c r="H35" s="11" t="s">
        <v>30</v>
      </c>
      <c r="I35" s="11" t="s">
        <v>203</v>
      </c>
      <c r="J35" s="11" t="s">
        <v>204</v>
      </c>
      <c r="K35" s="11" t="s">
        <v>205</v>
      </c>
      <c r="L35" s="11" t="s">
        <v>34</v>
      </c>
      <c r="M35" s="11" t="s">
        <v>206</v>
      </c>
      <c r="N35" s="11">
        <v>46</v>
      </c>
      <c r="O35" s="11">
        <v>77</v>
      </c>
      <c r="P35" s="11">
        <v>280</v>
      </c>
      <c r="Q35" s="11">
        <v>280</v>
      </c>
      <c r="R35" s="11"/>
      <c r="S35" s="11"/>
      <c r="T35" s="11" t="s">
        <v>207</v>
      </c>
    </row>
    <row r="36" ht="94.5" spans="1:20">
      <c r="A36" s="6">
        <v>32</v>
      </c>
      <c r="B36" s="15" t="s">
        <v>74</v>
      </c>
      <c r="C36" s="16" t="s">
        <v>208</v>
      </c>
      <c r="D36" s="5" t="s">
        <v>38</v>
      </c>
      <c r="E36" s="17" t="s">
        <v>89</v>
      </c>
      <c r="F36" s="15" t="s">
        <v>28</v>
      </c>
      <c r="G36" s="15" t="s">
        <v>77</v>
      </c>
      <c r="H36" s="15" t="s">
        <v>30</v>
      </c>
      <c r="I36" s="33" t="s">
        <v>77</v>
      </c>
      <c r="J36" s="15" t="s">
        <v>78</v>
      </c>
      <c r="K36" s="18" t="s">
        <v>209</v>
      </c>
      <c r="L36" s="15" t="s">
        <v>34</v>
      </c>
      <c r="M36" s="34" t="s">
        <v>210</v>
      </c>
      <c r="N36" s="35">
        <v>120</v>
      </c>
      <c r="O36" s="35">
        <v>266</v>
      </c>
      <c r="P36" s="15">
        <v>600</v>
      </c>
      <c r="Q36" s="15">
        <v>600</v>
      </c>
      <c r="R36" s="15">
        <v>0</v>
      </c>
      <c r="S36" s="15">
        <v>0</v>
      </c>
      <c r="T36" s="15" t="s">
        <v>211</v>
      </c>
    </row>
    <row r="37" ht="94.5" spans="1:20">
      <c r="A37" s="6">
        <v>33</v>
      </c>
      <c r="B37" s="18" t="s">
        <v>74</v>
      </c>
      <c r="C37" s="19" t="s">
        <v>212</v>
      </c>
      <c r="D37" s="5" t="s">
        <v>38</v>
      </c>
      <c r="E37" s="13" t="s">
        <v>202</v>
      </c>
      <c r="F37" s="18" t="s">
        <v>28</v>
      </c>
      <c r="G37" s="18" t="s">
        <v>213</v>
      </c>
      <c r="H37" s="15" t="s">
        <v>30</v>
      </c>
      <c r="I37" s="18" t="s">
        <v>213</v>
      </c>
      <c r="J37" s="15" t="s">
        <v>214</v>
      </c>
      <c r="K37" s="18" t="s">
        <v>215</v>
      </c>
      <c r="L37" s="15" t="s">
        <v>34</v>
      </c>
      <c r="M37" s="34" t="s">
        <v>210</v>
      </c>
      <c r="N37" s="35">
        <v>232</v>
      </c>
      <c r="O37" s="35">
        <v>559</v>
      </c>
      <c r="P37" s="18">
        <v>520</v>
      </c>
      <c r="Q37" s="18">
        <v>520</v>
      </c>
      <c r="R37" s="18">
        <v>0</v>
      </c>
      <c r="S37" s="18">
        <v>0</v>
      </c>
      <c r="T37" s="15" t="s">
        <v>211</v>
      </c>
    </row>
    <row r="38" ht="108" spans="1:20">
      <c r="A38" s="5">
        <v>34</v>
      </c>
      <c r="B38" s="5" t="s">
        <v>112</v>
      </c>
      <c r="C38" s="20" t="s">
        <v>216</v>
      </c>
      <c r="D38" s="5" t="s">
        <v>38</v>
      </c>
      <c r="E38" s="5" t="s">
        <v>62</v>
      </c>
      <c r="F38" s="5" t="s">
        <v>28</v>
      </c>
      <c r="G38" s="5" t="s">
        <v>217</v>
      </c>
      <c r="H38" s="21" t="s">
        <v>218</v>
      </c>
      <c r="I38" s="5" t="s">
        <v>112</v>
      </c>
      <c r="J38" s="5" t="s">
        <v>219</v>
      </c>
      <c r="K38" s="5" t="s">
        <v>220</v>
      </c>
      <c r="L38" s="5" t="s">
        <v>34</v>
      </c>
      <c r="M38" s="5" t="s">
        <v>221</v>
      </c>
      <c r="N38" s="5">
        <v>368</v>
      </c>
      <c r="O38" s="5">
        <v>566</v>
      </c>
      <c r="P38" s="5">
        <v>3000</v>
      </c>
      <c r="Q38" s="5">
        <v>3000</v>
      </c>
      <c r="R38" s="21">
        <v>0</v>
      </c>
      <c r="S38" s="21">
        <v>0</v>
      </c>
      <c r="T38" s="5" t="s">
        <v>222</v>
      </c>
    </row>
    <row r="39" ht="81" spans="1:20">
      <c r="A39" s="6">
        <v>35</v>
      </c>
      <c r="B39" s="5" t="s">
        <v>112</v>
      </c>
      <c r="C39" s="22" t="s">
        <v>223</v>
      </c>
      <c r="D39" s="5" t="s">
        <v>38</v>
      </c>
      <c r="E39" s="13" t="s">
        <v>224</v>
      </c>
      <c r="F39" s="5" t="s">
        <v>28</v>
      </c>
      <c r="G39" s="5" t="s">
        <v>225</v>
      </c>
      <c r="H39" s="21" t="s">
        <v>30</v>
      </c>
      <c r="I39" s="5" t="s">
        <v>226</v>
      </c>
      <c r="J39" s="5" t="s">
        <v>227</v>
      </c>
      <c r="K39" s="36" t="s">
        <v>228</v>
      </c>
      <c r="L39" s="5" t="s">
        <v>34</v>
      </c>
      <c r="M39" s="5" t="s">
        <v>221</v>
      </c>
      <c r="N39" s="5">
        <v>73</v>
      </c>
      <c r="O39" s="5">
        <v>115</v>
      </c>
      <c r="P39" s="5">
        <v>470</v>
      </c>
      <c r="Q39" s="5">
        <v>470</v>
      </c>
      <c r="R39" s="21">
        <v>0</v>
      </c>
      <c r="S39" s="21">
        <v>0</v>
      </c>
      <c r="T39" s="5" t="s">
        <v>229</v>
      </c>
    </row>
    <row r="40" ht="108" spans="1:20">
      <c r="A40" s="6">
        <v>36</v>
      </c>
      <c r="B40" s="5" t="s">
        <v>139</v>
      </c>
      <c r="C40" s="20" t="s">
        <v>230</v>
      </c>
      <c r="D40" s="5" t="s">
        <v>38</v>
      </c>
      <c r="E40" s="5" t="s">
        <v>178</v>
      </c>
      <c r="F40" s="5" t="s">
        <v>28</v>
      </c>
      <c r="G40" s="5" t="s">
        <v>231</v>
      </c>
      <c r="H40" s="5" t="s">
        <v>30</v>
      </c>
      <c r="I40" s="5" t="s">
        <v>139</v>
      </c>
      <c r="J40" s="5" t="s">
        <v>143</v>
      </c>
      <c r="K40" s="5" t="s">
        <v>232</v>
      </c>
      <c r="L40" s="5" t="s">
        <v>145</v>
      </c>
      <c r="M40" s="5" t="s">
        <v>233</v>
      </c>
      <c r="N40" s="5">
        <v>18</v>
      </c>
      <c r="O40" s="5">
        <v>33</v>
      </c>
      <c r="P40" s="5">
        <v>2000</v>
      </c>
      <c r="Q40" s="5">
        <v>1000</v>
      </c>
      <c r="R40" s="6"/>
      <c r="S40" s="6"/>
      <c r="T40" s="5" t="s">
        <v>234</v>
      </c>
    </row>
    <row r="41" ht="108" spans="1:20">
      <c r="A41" s="5">
        <v>37</v>
      </c>
      <c r="B41" s="5" t="s">
        <v>139</v>
      </c>
      <c r="C41" s="20" t="s">
        <v>235</v>
      </c>
      <c r="D41" s="5" t="s">
        <v>38</v>
      </c>
      <c r="E41" s="5" t="s">
        <v>62</v>
      </c>
      <c r="F41" s="5" t="s">
        <v>28</v>
      </c>
      <c r="G41" s="5" t="s">
        <v>236</v>
      </c>
      <c r="H41" s="5" t="s">
        <v>30</v>
      </c>
      <c r="I41" s="5" t="s">
        <v>139</v>
      </c>
      <c r="J41" s="5" t="s">
        <v>143</v>
      </c>
      <c r="K41" s="5" t="s">
        <v>237</v>
      </c>
      <c r="L41" s="5" t="s">
        <v>145</v>
      </c>
      <c r="M41" s="5" t="s">
        <v>233</v>
      </c>
      <c r="N41" s="5">
        <v>121</v>
      </c>
      <c r="O41" s="5">
        <v>319</v>
      </c>
      <c r="P41" s="5">
        <v>150</v>
      </c>
      <c r="Q41" s="5">
        <v>150</v>
      </c>
      <c r="R41" s="6"/>
      <c r="S41" s="6"/>
      <c r="T41" s="5" t="s">
        <v>234</v>
      </c>
    </row>
    <row r="42" ht="162" spans="1:20">
      <c r="A42" s="6">
        <v>38</v>
      </c>
      <c r="B42" s="20" t="s">
        <v>163</v>
      </c>
      <c r="C42" s="20" t="s">
        <v>238</v>
      </c>
      <c r="D42" s="20" t="s">
        <v>38</v>
      </c>
      <c r="E42" s="20" t="s">
        <v>62</v>
      </c>
      <c r="F42" s="20" t="s">
        <v>28</v>
      </c>
      <c r="G42" s="20" t="s">
        <v>165</v>
      </c>
      <c r="H42" s="15" t="s">
        <v>30</v>
      </c>
      <c r="I42" s="20" t="s">
        <v>163</v>
      </c>
      <c r="J42" s="20" t="s">
        <v>166</v>
      </c>
      <c r="K42" s="20" t="s">
        <v>239</v>
      </c>
      <c r="L42" s="20" t="s">
        <v>168</v>
      </c>
      <c r="M42" s="20" t="s">
        <v>240</v>
      </c>
      <c r="N42" s="20">
        <v>44</v>
      </c>
      <c r="O42" s="20">
        <v>83</v>
      </c>
      <c r="P42" s="37">
        <v>418</v>
      </c>
      <c r="Q42" s="44">
        <v>418</v>
      </c>
      <c r="R42" s="37"/>
      <c r="S42" s="45"/>
      <c r="T42" s="46" t="s">
        <v>234</v>
      </c>
    </row>
    <row r="43" ht="81" spans="1:20">
      <c r="A43" s="6">
        <v>39</v>
      </c>
      <c r="B43" s="20" t="s">
        <v>163</v>
      </c>
      <c r="C43" s="20" t="s">
        <v>241</v>
      </c>
      <c r="D43" s="20" t="s">
        <v>38</v>
      </c>
      <c r="E43" s="20" t="s">
        <v>39</v>
      </c>
      <c r="F43" s="20" t="s">
        <v>28</v>
      </c>
      <c r="G43" s="20" t="s">
        <v>165</v>
      </c>
      <c r="H43" s="15" t="s">
        <v>30</v>
      </c>
      <c r="I43" s="20" t="s">
        <v>163</v>
      </c>
      <c r="J43" s="20" t="s">
        <v>166</v>
      </c>
      <c r="K43" s="20" t="s">
        <v>242</v>
      </c>
      <c r="L43" s="20" t="s">
        <v>168</v>
      </c>
      <c r="M43" s="20" t="s">
        <v>240</v>
      </c>
      <c r="N43" s="20">
        <v>44</v>
      </c>
      <c r="O43" s="20">
        <v>83</v>
      </c>
      <c r="P43" s="37">
        <v>150</v>
      </c>
      <c r="Q43" s="44">
        <v>150</v>
      </c>
      <c r="R43" s="37"/>
      <c r="S43" s="45"/>
      <c r="T43" s="46" t="s">
        <v>234</v>
      </c>
    </row>
    <row r="44" ht="67.5" spans="1:20">
      <c r="A44" s="5">
        <v>40</v>
      </c>
      <c r="B44" s="7" t="s">
        <v>170</v>
      </c>
      <c r="C44" s="23" t="s">
        <v>243</v>
      </c>
      <c r="D44" s="7" t="s">
        <v>38</v>
      </c>
      <c r="E44" s="7" t="s">
        <v>39</v>
      </c>
      <c r="F44" s="7" t="s">
        <v>28</v>
      </c>
      <c r="G44" s="7" t="s">
        <v>172</v>
      </c>
      <c r="H44" s="6" t="s">
        <v>218</v>
      </c>
      <c r="I44" s="7" t="s">
        <v>172</v>
      </c>
      <c r="J44" s="7" t="s">
        <v>173</v>
      </c>
      <c r="K44" s="7" t="s">
        <v>244</v>
      </c>
      <c r="L44" s="7" t="s">
        <v>175</v>
      </c>
      <c r="M44" s="7" t="s">
        <v>245</v>
      </c>
      <c r="N44" s="6">
        <v>18</v>
      </c>
      <c r="O44" s="6">
        <v>36</v>
      </c>
      <c r="P44" s="6">
        <v>1312</v>
      </c>
      <c r="Q44" s="6"/>
      <c r="R44" s="6"/>
      <c r="S44" s="6">
        <v>1312</v>
      </c>
      <c r="T44" s="7" t="s">
        <v>246</v>
      </c>
    </row>
    <row r="45" ht="42.75" spans="1:20">
      <c r="A45" s="6">
        <v>41</v>
      </c>
      <c r="B45" s="24" t="s">
        <v>247</v>
      </c>
      <c r="C45" s="25" t="s">
        <v>248</v>
      </c>
      <c r="D45" s="24" t="s">
        <v>249</v>
      </c>
      <c r="E45" s="26" t="s">
        <v>250</v>
      </c>
      <c r="F45" s="24" t="s">
        <v>28</v>
      </c>
      <c r="G45" s="24" t="s">
        <v>247</v>
      </c>
      <c r="H45" s="24" t="s">
        <v>30</v>
      </c>
      <c r="I45" s="24" t="s">
        <v>251</v>
      </c>
      <c r="J45" s="24" t="s">
        <v>252</v>
      </c>
      <c r="K45" s="24" t="s">
        <v>253</v>
      </c>
      <c r="L45" s="20" t="s">
        <v>168</v>
      </c>
      <c r="M45" s="20" t="s">
        <v>240</v>
      </c>
      <c r="N45" s="38">
        <v>700</v>
      </c>
      <c r="O45" s="38">
        <v>1330</v>
      </c>
      <c r="P45" s="38">
        <v>600</v>
      </c>
      <c r="Q45" s="38">
        <v>600</v>
      </c>
      <c r="R45" s="38"/>
      <c r="S45" s="38"/>
      <c r="T45" s="47" t="s">
        <v>254</v>
      </c>
    </row>
    <row r="46" spans="14:19">
      <c r="N46" s="39">
        <f>SUM(N5:N45)</f>
        <v>4545</v>
      </c>
      <c r="O46" s="39">
        <f>SUM(O5:O45)</f>
        <v>8514</v>
      </c>
      <c r="P46" s="39">
        <f>SUM(P5:P45)</f>
        <v>16904</v>
      </c>
      <c r="Q46" s="39">
        <f>SUM(Q5:Q45)</f>
        <v>14592</v>
      </c>
      <c r="R46" s="39">
        <f>SUM(R5:R45)</f>
        <v>0</v>
      </c>
      <c r="S46" s="39">
        <f>SUM(S5:S45)</f>
        <v>1312</v>
      </c>
    </row>
  </sheetData>
  <autoFilter ref="A3:T44">
    <extLst/>
  </autoFilter>
  <mergeCells count="17">
    <mergeCell ref="A1:T1"/>
    <mergeCell ref="N3:O3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T4"/>
  </mergeCells>
  <dataValidations count="1">
    <dataValidation type="list" allowBlank="1" showInputMessage="1" showErrorMessage="1" sqref="C45">
      <formula1>INDIRECT(B45)</formula1>
    </dataValidation>
  </dataValidations>
  <pageMargins left="0.357638888888889" right="0.357638888888889" top="1" bottom="1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惠大米。</cp:lastModifiedBy>
  <dcterms:created xsi:type="dcterms:W3CDTF">2021-11-17T08:46:00Z</dcterms:created>
  <dcterms:modified xsi:type="dcterms:W3CDTF">2021-12-24T10:03:40Z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00957BFAD43D4FE1AF9A36EFB496161C</vt:lpwstr>
  </property>
  <property fmtid="{D5CDD505-2E9C-101B-9397-08002B2CF9AE}" pid="3" name="KSOProductBuildVer">
    <vt:lpwstr>2052-11.1.0.10502</vt:lpwstr>
  </property>
</Properties>
</file>