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2024年衔接资金项目完成情况统计表" sheetId="3" r:id="rId1"/>
  </sheets>
  <definedNames>
    <definedName name="_xlnm._FilterDatabase" localSheetId="0" hidden="1">'2024年衔接资金项目完成情况统计表'!$A$3:$S$29</definedName>
    <definedName name="_xlnm.Print_Titles" localSheetId="0">'2024年衔接资金项目完成情况统计表'!$3:$4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<sst xmlns="http://schemas.openxmlformats.org/spreadsheetml/2006/main" count="297" uniqueCount="181">
  <si>
    <t>磴口县2024年度衔接资金项目计划完成情况统计表</t>
  </si>
  <si>
    <t>单位：人，万元</t>
  </si>
  <si>
    <t>序号</t>
  </si>
  <si>
    <t>苏木镇农场</t>
  </si>
  <si>
    <t>项目名称</t>
  </si>
  <si>
    <t>项目类型</t>
  </si>
  <si>
    <t>项目子类型</t>
  </si>
  <si>
    <t>建设
性质</t>
  </si>
  <si>
    <t>实施
地点</t>
  </si>
  <si>
    <t>责任单位</t>
  </si>
  <si>
    <t>责任人</t>
  </si>
  <si>
    <t>建设任务</t>
  </si>
  <si>
    <t>项目总投资（万元）</t>
  </si>
  <si>
    <t>资金来源</t>
  </si>
  <si>
    <t>绩效目标</t>
  </si>
  <si>
    <t>利益联结机制</t>
  </si>
  <si>
    <t>项目计划完成进度</t>
  </si>
  <si>
    <t>支付资金</t>
  </si>
  <si>
    <t>中央衔接资金</t>
  </si>
  <si>
    <t>自治区衔接资金</t>
  </si>
  <si>
    <t>市级衔接资金</t>
  </si>
  <si>
    <t>县财政资金</t>
  </si>
  <si>
    <t>各苏木镇农场</t>
  </si>
  <si>
    <t>脱贫户和监测户产业发展项目</t>
  </si>
  <si>
    <t>守底线补短板</t>
  </si>
  <si>
    <t>到户产业</t>
  </si>
  <si>
    <t>新建</t>
  </si>
  <si>
    <t>各苏木镇农场公司</t>
  </si>
  <si>
    <t>全县各苏木镇、农场</t>
  </si>
  <si>
    <t>各苏木镇、农场主要领导</t>
  </si>
  <si>
    <t>帮扶脱贫户和监测户发展庭院经济和设施农业及种养殖业、就业奖补增收产业375户。</t>
  </si>
  <si>
    <t>扶持有劳动力脱贫户和监测户发展到户产业，促进就业，每户增收1500元。</t>
  </si>
  <si>
    <t>帮扶289户614人脱贫人口和监测对象发展庭院经济，发放牲畜出栏、种植业奖补492户1056人，发放就业务工奖补176户226人，激发脱贫地区和脱贫群众内生动力。</t>
  </si>
  <si>
    <t>防贫保险项目</t>
  </si>
  <si>
    <t>金融保险</t>
  </si>
  <si>
    <t>乡村振兴局</t>
  </si>
  <si>
    <t>梁志强</t>
  </si>
  <si>
    <t>给全县已脱贫享受政策2247户3682人、监测户85户144人和其他农牧民购买“防贫保”保险。</t>
  </si>
  <si>
    <t>为低收入人口、脱贫人口和监测对象通过购买防贫保险，牢牢守住不发生规模性返贫底线。</t>
  </si>
  <si>
    <t>该项目通过财政衔接推进乡村振兴补助资金补助减轻低收入人口、脱贫人口和监测对象购买防贫保险压力，可提高参保人员积极性，为筑牢防止返贫致贫最后一公里底线打下坚实的基础。</t>
  </si>
  <si>
    <t>“雨露计划”项目</t>
  </si>
  <si>
    <t>雨露计划</t>
  </si>
  <si>
    <t>给全县已脱贫享受政策的30名中职学生发放雨露计划补助（每人每学期0.15万元，全年0.3万元）。</t>
  </si>
  <si>
    <t>给脱贫家庭中的中职学生发放雨露计划补助，确保不因学辍学，顺利完成学业。</t>
  </si>
  <si>
    <t>该项目通过财政衔接推进乡村振兴补助资金补助减少脱贫户家庭教育负担，降低因学返贫风险。</t>
  </si>
  <si>
    <t>脱贫人口外出务工交通费补助项目</t>
  </si>
  <si>
    <t>务工补助</t>
  </si>
  <si>
    <t>发放省外务工交通费补助</t>
  </si>
  <si>
    <t>通过落实脱贫人口省外务工交通费补助，有效提升脱贫人口就业务工积极性，受益人口满意度≥95%。</t>
  </si>
  <si>
    <t>鼓励引导脱贫人口务工就业促进增收。</t>
  </si>
  <si>
    <t>劳动技能培训项目</t>
  </si>
  <si>
    <t>就业培训</t>
  </si>
  <si>
    <t>对全县监测人口（85户144人）、脱贫人口（2247户3682人）中有劳动力的开展劳动技能培训，提高就业和增收致富能力。</t>
  </si>
  <si>
    <t>培育壮大爱农业、懂技术、善经营的乡村振兴农村干部队伍和新型农牧民队伍，提高脱贫人口和监测对象致富能力，受益人口满意度</t>
  </si>
  <si>
    <t>该项目通过集中培训，提升农牧民学习适应现代农业新理念、新技术、新方式，提高脱贫人口和监测对象种养殖技术水平，激发内生动力，提升高素质农民的自我发展能力，促进脱贫人口持续稳定增收。</t>
  </si>
  <si>
    <t>磴口县</t>
  </si>
  <si>
    <t>项目管理费项目</t>
  </si>
  <si>
    <t>项目管理费</t>
  </si>
  <si>
    <t>主要用于项目方案编制、前期设计、评审、招标、监理以及项目检查、验收及项目管理培训相关费用。</t>
  </si>
  <si>
    <t>为项目科学、合理、规范实施、后期验收做好项目程序性工作，保障各类项目顺利实施。</t>
  </si>
  <si>
    <t>磴口县人居环境整治提升项目</t>
  </si>
  <si>
    <t>乡村建设行动</t>
  </si>
  <si>
    <t>人居环境整治</t>
  </si>
  <si>
    <t>全县各苏木镇农场</t>
  </si>
  <si>
    <t>开展“三清一改”、清理“五堆”、治理“四乱”专项行动，购置小型垃圾、污水等设施设备。</t>
  </si>
  <si>
    <t>加强人居环境整治力度，改基础设施条件，提高群众生活质量和幸福指数。</t>
  </si>
  <si>
    <t>改善脱贫户、监测户生活环境，提升幸福指数。</t>
  </si>
  <si>
    <t>有效衔接“十强镇、百强村、千强户”示范创建项目</t>
  </si>
  <si>
    <t>产业发展</t>
  </si>
  <si>
    <t>种植业基地</t>
  </si>
  <si>
    <t>购买移动式引黄滴灌设备80台及配套设施；购买打草机捆膜机2台。</t>
  </si>
  <si>
    <t>通过发展引黄高效节水灌溉，改变过去的粗放式漫灌逐步向集约型滴灌、喷灌转变，充分利用水资源，实现了水肥一体化，逐步放弃大水漫灌，种植青贮玉米、葵花等作物，节水达40%—60%，节省化肥20%左右，产量增加20%左右，真正达到省水省肥省工增收的效果”，亩均增收300元。带动农牧民、脱贫户、监测户增收</t>
  </si>
  <si>
    <t>吸纳脱贫人口就业，满足节水灌溉种植业需求，增加收入。</t>
  </si>
  <si>
    <t>乌兰布和农场公司</t>
  </si>
  <si>
    <t>乌兰布和农场“兵团红”现代设施农业产业园育苗基地建设项目</t>
  </si>
  <si>
    <t>二分场</t>
  </si>
  <si>
    <t>乌兰布和农场有限公司</t>
  </si>
  <si>
    <t>魏俊杰</t>
  </si>
  <si>
    <t>建设太阳能高标准日光温室10栋（14.4亩）、钢架大棚10栋（12.48亩）、建设园区砂石道路0.5公里、电力配套变压器一座、灌溉系统27亩、监控设施及其他附属设施等。</t>
  </si>
  <si>
    <t>配套升级兵团红设施农业产业园功能，建设优势特色产业园，实现规模化育苗、种植及销售一体化。项目建成后，通过合作经营、订单种植、就业务工促进农牧民及脱贫人口增收。为农场创收30万元以上，带动106名脱贫人口及监测对象年户均增加收入0.1万元以上。同时带动周边农户户均增收2000元以上</t>
  </si>
  <si>
    <t>依托龙头企业，通过带动生产、股份合作、吸纳就业、收益分红促进嘎脱贫人口增收。</t>
  </si>
  <si>
    <t>沙金套海苏木</t>
  </si>
  <si>
    <t>沙金套海苏木温都尔毛道嘎查产业园钢架大棚项目</t>
  </si>
  <si>
    <t>温都尔毛道嘎查</t>
  </si>
  <si>
    <t>吴彦杰</t>
  </si>
  <si>
    <t>产业园区新建棉帘大棚43亩、新建土温室大棚32亩及其相关配套设施</t>
  </si>
  <si>
    <t>发展壮大扶贫产业，增加村集体经济收入30万元左右，带动脱贫户就业稳定增收1200元左右</t>
  </si>
  <si>
    <t>补隆淖镇</t>
  </si>
  <si>
    <t>河壕村温室基础设施建设及墙体完善项目</t>
  </si>
  <si>
    <t>河壕村</t>
  </si>
  <si>
    <t>王志强</t>
  </si>
  <si>
    <t>修缮河壕村温室墙体及完善配套设施25亩。</t>
  </si>
  <si>
    <t>完善25亩温室大棚产业设施，盘活村集体资产，提升村容村貌，促进地区产业发展，预计50名脱贫户年收入增加1000元以上。</t>
  </si>
  <si>
    <t>采取“党支部+企业+农牧户（脱贫户）”的方式，通过带动生产、收益分红、吸纳就业促进嘎查村集体增收和脱贫人口增收。</t>
  </si>
  <si>
    <t>沙金套海苏木巴音乌拉嘎查电商、冷库项目</t>
  </si>
  <si>
    <t>农产品仓储保鲜冷链基础设施建设</t>
  </si>
  <si>
    <t>包勒浩特嘎查</t>
  </si>
  <si>
    <t>沙金套海苏木人民政府</t>
  </si>
  <si>
    <t>新建冷库100平方米、保鲜库200平方米，建设电商平台和农畜产品展厅等相关配套设施。</t>
  </si>
  <si>
    <t>改善冷链物流基础设施条件，发展壮大乡村产业，增加村集体经济收入，带动50名脱贫户年稳定增收1000元以上。</t>
  </si>
  <si>
    <t>建设保鲜基地1外，采取“党支部+企业+基地+农牧户（脱贫户）”的方式，吸纳周边群众就业，为脱贫户提供瓜果蔬菜保鲜服务。</t>
  </si>
  <si>
    <t>包尔盖农场公司</t>
  </si>
  <si>
    <t>包尔盖农场新建贮草库项目</t>
  </si>
  <si>
    <t>新建设</t>
  </si>
  <si>
    <t>包尔盖农场场部</t>
  </si>
  <si>
    <t>巴彦淖尔农垦包尔盖农场有限公司</t>
  </si>
  <si>
    <t>李万全</t>
  </si>
  <si>
    <t>新建库房3860平方米，硬化场地4100平方米。</t>
  </si>
  <si>
    <t>壮大农场集体经济，每年增收15万元，同时可带动贫困户年人均增收0.2万元。</t>
  </si>
  <si>
    <t>通过带动生产、就业务工、收益分红、种植技术服务的方式带动农牧民增加收入，收益资金的30%用于帮扶有劳动能力脱贫人口发展生产和无劳动能力脱贫人口分红。</t>
  </si>
  <si>
    <t>磴口县补隆淖镇现代产业园设施农业项目</t>
  </si>
  <si>
    <t>坝楞村</t>
  </si>
  <si>
    <t>补隆淖镇人民政府</t>
  </si>
  <si>
    <t>尹兆斌</t>
  </si>
  <si>
    <t>新建单膜冷棚189亩。</t>
  </si>
  <si>
    <t>发展壮大村集体经济，带动脱贫人口60人年均稳定增收1000元以上。</t>
  </si>
  <si>
    <t>大棚优先承包给有劳动能力的脱贫户和监测户，承包费低于普通农户，大棚使用务工人员优先使用脱贫户，脱贫人口可通过土地流转、承包经营、就业务工、收益分红等方式参与到项目中来，带动脱贫人口和监测对象78人年均稳定增收2000元左右。</t>
  </si>
  <si>
    <t>隆盛合镇</t>
  </si>
  <si>
    <t>隆盛合镇黎明、公地产业园区设施农业建设项目</t>
  </si>
  <si>
    <t>公地村</t>
  </si>
  <si>
    <t>隆盛合镇人民政府</t>
  </si>
  <si>
    <t>柳培富</t>
  </si>
  <si>
    <t>新建棉帘保温大棚50亩，钢架大棚112亩。</t>
  </si>
  <si>
    <t>发展壮大扶贫产业，带动脱贫人口78人年均稳定增收2000元</t>
  </si>
  <si>
    <t>项目建成后，以租赁的方式向当地农民专业合作社、农民承包运营，务工人员优先使用脱贫人口，带动脱贫人口60人年均稳定增收1000元以上。</t>
  </si>
  <si>
    <t>巴彦高勒镇</t>
  </si>
  <si>
    <t>巴彦高镇北滩村华莱士智慧产业园项目</t>
  </si>
  <si>
    <t>北滩村</t>
  </si>
  <si>
    <t>巴彦高勒镇人民政府</t>
  </si>
  <si>
    <t>温永刚</t>
  </si>
  <si>
    <t>新建现代农业数字化控制室200平方米及网红直播带货平台，数字化改造升级大棚127亩、温室18亩，安装地下传感设备、远程控制系统、数据分析平台，配套水肥一体化设施设备和3×6米LED大屏一块。</t>
  </si>
  <si>
    <t>目建成投入使用后，预计新增年产值50万元，带动村集体经济年增收5万元，带动脱贫人口97人年增收1000元。</t>
  </si>
  <si>
    <t>项目建成后，以租赁的方式向当地农民专业合作社、农民承包运营，务工人员优先使用脱贫人口，带动脱贫人口97人年均稳定增收1000元以上。</t>
  </si>
  <si>
    <t>渡口镇</t>
  </si>
  <si>
    <t>渡口镇城东村农机合作社项目</t>
  </si>
  <si>
    <t>农机社会化服务</t>
  </si>
  <si>
    <t>城东村</t>
  </si>
  <si>
    <t>陈红</t>
  </si>
  <si>
    <t>购置拖拉机2台，翻转犁1台，平地机1台，旋耕耙1台，小麦收割机1台，揉丝打捆机1台，葵花精选机1台。</t>
  </si>
  <si>
    <t>项目建成后，采取党支部领办合作社方式，开展农机社会化服务，为当地农民提供种植业农机服务，增加村集体经济收入20万元，吸纳农村劳动力30人稳定就业，通过产业帮扶、就业务工、收益分红等方式带动60人脱贫人口每人年增收1000元。预计受益群众满意度达到98%。</t>
  </si>
  <si>
    <t>项目建成后，采取党支部领办合作社方式，开展农机社会化服务，通过产业帮扶、就业务工、收益分红等方式带动60人脱贫人口每人年增收1000元。</t>
  </si>
  <si>
    <t>巴彦高勒镇旧地村农机合作社项目</t>
  </si>
  <si>
    <t>旧地村</t>
  </si>
  <si>
    <t>朱占新</t>
  </si>
  <si>
    <t>购置雷沃2204马力拖拉机一台、75型挖掘机一台、德沃秸秆回收机一台、龙丰深耕浅翻犁一台、龙丰翻转犁一台、双轴选耕机一台、联合整地机一台。</t>
  </si>
  <si>
    <t>项目建成后，采取党支部领办合作社方式，开展农机社会化服务，为当地农民提供种植业农机服务，增加村集体经济收入12.5万元。同时，可有效减轻农牧民的劳动强度，改善农牧民生产条件，降低农牧民生产成本，促进群众增收。通过产业帮扶、就业务工、收益分红等方式带动旧地村脱贫户46户77人每人年增加收入500元以上。</t>
  </si>
  <si>
    <t>项目建成后，采取党支部领办合作社方式，通过产业帮扶、就业务工、收益分红等方式带动旧地村脱贫户46户77人每人年增加收入500元以上。</t>
  </si>
  <si>
    <t>沙金套海苏木包勒浩特嘎查农资、农产品仓储项目</t>
  </si>
  <si>
    <t>新建仓储库1200平方米、仓储库内场地硬化1200平方米及电力等相关配套设施。</t>
  </si>
  <si>
    <t>目建成后，通过订单收购、代收代储小麦、玉米、籽瓜、葵花等农产品，预计年增加嘎查集体经济收入7万元左右，受益农牧民101户200人，其中脱贫户37户65人，每人每年增加收入1500元左右。</t>
  </si>
  <si>
    <t>项目建成后，通过订单收购、代收代储小麦、玉米、籽瓜、葵花等农产品，预计年增加嘎查集体经济收入7万元左右，受益农牧民200人，其中脱贫户65人。</t>
  </si>
  <si>
    <t>渡口镇城西村花菇基地补短板项目</t>
  </si>
  <si>
    <t>产业园区配套设施</t>
  </si>
  <si>
    <t>扩建</t>
  </si>
  <si>
    <t>城西村</t>
  </si>
  <si>
    <t>更换2.5吨燃煤锅炉2个，维修灭菌房12个，购置育菌棚暖风机20个，新增2台菌棒运输车、2台菌棒增氧机、2台打孔机。</t>
  </si>
  <si>
    <t xml:space="preserve">补全项目短板，增强与企业合作的动力，提高项目可持续发展，进一步壮大村集体经济。盘活花菇产业全链条发展，带动脱贫户、监测户17人每人增收800元，带动当地农户种植就业、务工增收。 </t>
  </si>
  <si>
    <t>巴彦套海农场公司</t>
  </si>
  <si>
    <t>饲草料仓储储备库二期项目</t>
  </si>
  <si>
    <t>机械队</t>
  </si>
  <si>
    <t>李军</t>
  </si>
  <si>
    <t>饲草料仓储园区场地硬化4477平方米，155元/平方米；饲草料收储工作间80平方米，1000元/平方米；饲草料收储简易彩钢防雨棚800平方米，130元/平方米。</t>
  </si>
  <si>
    <t>现巴彦淖尔市农垦（集团）公司与农场合作，拟定在农场境内建设饲草料加工厂并租赁农场饲草料仓储库房，饲草料仓储库房总投资315万元，拟建晾晒场总投资为87.8万元，合计租赁费为21.5万元每年（其中晾晒场每年租赁费为3.5万元），收益率达到5%以上，合同期为2～3年。</t>
  </si>
  <si>
    <t>项目建成后，可进一步促进周边农户连片种植饲草，推动农场草业发展，增加农牧民收入。通过订单收购、代收代储，年收储饲草料500吨，预计年增加农场集体经济收入3.55万元，受益农牧民户32户66人，其中受益脱贫户17户34人，每人每年增加收入1000元。极大促进与企业合作的机会。</t>
  </si>
  <si>
    <t>渡口镇大滩村仓储库房晾晒场项目</t>
  </si>
  <si>
    <t>大滩村</t>
  </si>
  <si>
    <t>硬化晾晒场3000平方米。</t>
  </si>
  <si>
    <t>我镇积极对接农业企业，吸引外来投资，去年项目收益为4万元，计划2024年项目完善后收益达到11万元，收益率提高了36%。</t>
  </si>
  <si>
    <t>项目建成后，与原有的仓储结合起来更加完善，有利于与企业合作共赢，彻底解决收益低的问题。带动脱贫户、监测户10人每人增收800元，发展壮大村集体经济。</t>
  </si>
  <si>
    <t>磴口华莱士瓜特色产业示范区温室智能化改造项目</t>
  </si>
  <si>
    <t>改造6栋12亩温室供热、安装变频低温空气热源泵12台、送风机24台。</t>
  </si>
  <si>
    <t>通过改造，原来温室租金由每栋2万元增加到3万元；改造后6栋12亩温室上市时间提早到三月底，产量增加到每亩2000斤，按市场价每斤60元，亩均产值12万元，除去成本亩均收益为7万元。</t>
  </si>
  <si>
    <t>壮大村集体经济，每年增收5万元，同时可带动脱贫人口人均增收500元</t>
  </si>
  <si>
    <t>北滩村华莱士瓜包装车间项目</t>
  </si>
  <si>
    <t>新建包装车间100平米。</t>
  </si>
  <si>
    <t>壮大村集体经济，每年增收5万元，同时可带动脱贫人口人均增收500元。</t>
  </si>
  <si>
    <t>渡口水产养殖基地补短板项目</t>
  </si>
  <si>
    <t>养殖基地</t>
  </si>
  <si>
    <t>砌衬进水渠300米，新建进水闸3座、退水闸3座、涵管桥6座，修建围栏1500米，维修退水渠750米。</t>
  </si>
  <si>
    <t>城西村与承包方合作进一步完善基础设施投资建设，现已建成进水闸、退水闸共4座，安装制氧机4台，建设遮阳棚40平米，为带动项目进一步发展，提高产业收益率，进一步增加村集体收入，带动脱贫户、监测户稳定增收，改善公共服务条件；在去年收益6万元基础上，力争2025年达到10万元，项目投资收益率达到5.2%。</t>
  </si>
  <si>
    <t>进一步增加村集体收入，带动脱贫户、监测户8人每人稳定增收800元，改善基础设施条件。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</si>
</sst>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2"/>
      <color theme="1"/>
      <name val="宋体"/>
      <charset val="134"/>
      <scheme val="minor"/>
    </font>
    <font>
      <b/>
      <sz val="26"/>
      <color theme="1"/>
      <name val="宋体"/>
      <charset val="134"/>
      <scheme val="minor"/>
    </font>
    <font>
      <sz val="14"/>
      <color theme="1"/>
      <name val="宋体"/>
      <charset val="134"/>
    </font>
    <font>
      <b/>
      <sz val="12"/>
      <color theme="1"/>
      <name val="宋体"/>
      <charset val="134"/>
    </font>
    <font>
      <b/>
      <sz val="12"/>
      <name val="宋体"/>
      <charset val="134"/>
      <scheme val="minor"/>
    </font>
    <font>
      <sz val="12"/>
      <color theme="1"/>
      <name val="宋体"/>
      <charset val="134"/>
    </font>
    <font>
      <sz val="12"/>
      <name val="宋体"/>
      <charset val="134"/>
    </font>
    <font>
      <sz val="12"/>
      <color rgb="FF000000"/>
      <name val="宋体"/>
      <charset val="134"/>
    </font>
    <font>
      <sz val="12"/>
      <color indexed="8"/>
      <name val="宋体"/>
      <charset val="134"/>
    </font>
    <font>
      <sz val="12"/>
      <name val="宋体"/>
      <charset val="1"/>
    </font>
    <font>
      <sz val="12"/>
      <color indexed="8"/>
      <name val="宋体"/>
      <charset val="1"/>
    </font>
    <font>
      <b/>
      <sz val="12"/>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4" borderId="8" applyNumberFormat="0" applyAlignment="0" applyProtection="0">
      <alignment vertical="center"/>
    </xf>
    <xf numFmtId="0" fontId="23" fillId="5" borderId="9" applyNumberFormat="0" applyAlignment="0" applyProtection="0">
      <alignment vertical="center"/>
    </xf>
    <xf numFmtId="0" fontId="24" fillId="5" borderId="8" applyNumberFormat="0" applyAlignment="0" applyProtection="0">
      <alignment vertical="center"/>
    </xf>
    <xf numFmtId="0" fontId="25" fillId="6"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xf numFmtId="0" fontId="7" fillId="0" borderId="0">
      <alignment vertical="center"/>
    </xf>
  </cellStyleXfs>
  <cellXfs count="4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righ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Border="1">
      <alignment vertical="center"/>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49" applyFont="1" applyFill="1" applyBorder="1" applyAlignment="1">
      <alignment horizontal="center" vertical="center"/>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6" fillId="0" borderId="1" xfId="0" applyFont="1" applyBorder="1" applyAlignment="1">
      <alignment vertical="center" wrapText="1"/>
    </xf>
    <xf numFmtId="0" fontId="6" fillId="2" borderId="1" xfId="0" applyFont="1" applyFill="1" applyBorder="1">
      <alignment vertical="center"/>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Border="1" applyAlignment="1">
      <alignment horizontal="justify" vertical="center" wrapText="1"/>
    </xf>
    <xf numFmtId="0" fontId="6" fillId="0" borderId="1" xfId="0" applyFont="1" applyBorder="1" applyAlignment="1">
      <alignment horizontal="justify" vertical="center"/>
    </xf>
    <xf numFmtId="0" fontId="13" fillId="0" borderId="1" xfId="0" applyFont="1" applyBorder="1" applyAlignment="1">
      <alignment horizontal="center" vertical="center" wrapText="1"/>
    </xf>
    <xf numFmtId="9" fontId="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justify" vertical="center"/>
    </xf>
    <xf numFmtId="0" fontId="9" fillId="0" borderId="1"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
  <sheetViews>
    <sheetView tabSelected="1" zoomScale="71" zoomScaleNormal="71" workbookViewId="0">
      <pane ySplit="4" topLeftCell="A5" activePane="bottomLeft" state="frozen"/>
      <selection/>
      <selection pane="bottomLeft" activeCell="C7" sqref="C7"/>
    </sheetView>
  </sheetViews>
  <sheetFormatPr defaultColWidth="8.90833333333333" defaultRowHeight="13.5"/>
  <cols>
    <col min="1" max="1" width="4.725" style="2" customWidth="1"/>
    <col min="2" max="2" width="8.36666666666667" customWidth="1"/>
    <col min="3" max="3" width="17" customWidth="1"/>
    <col min="4" max="4" width="11.0916666666667" customWidth="1"/>
    <col min="5" max="5" width="11.3833333333333" customWidth="1"/>
    <col min="6" max="6" width="5.725" customWidth="1"/>
    <col min="7" max="7" width="8.63333333333333" customWidth="1"/>
    <col min="8" max="8" width="20.4166666666667" customWidth="1"/>
    <col min="9" max="9" width="16.8416666666667" customWidth="1"/>
    <col min="10" max="10" width="46.3833333333333" customWidth="1"/>
    <col min="11" max="12" width="10.725" customWidth="1"/>
    <col min="13" max="15" width="10.1333333333333" customWidth="1"/>
    <col min="16" max="16" width="24.1166666666667" customWidth="1"/>
    <col min="17" max="17" width="19.3583333333333" customWidth="1"/>
    <col min="18" max="18" width="28.3416666666667" customWidth="1"/>
    <col min="19" max="19" width="22.7083333333333" customWidth="1"/>
  </cols>
  <sheetData>
    <row r="1" ht="38" customHeight="1" spans="1:19">
      <c r="A1" s="3" t="s">
        <v>0</v>
      </c>
      <c r="B1" s="3"/>
      <c r="C1" s="3"/>
      <c r="D1" s="3"/>
      <c r="E1" s="3"/>
      <c r="F1" s="3"/>
      <c r="G1" s="3"/>
      <c r="H1" s="3"/>
      <c r="I1" s="3"/>
      <c r="J1" s="3"/>
      <c r="K1" s="3"/>
      <c r="L1" s="3"/>
      <c r="M1" s="3"/>
      <c r="N1" s="3"/>
      <c r="O1" s="3"/>
      <c r="P1" s="3"/>
      <c r="Q1" s="3"/>
      <c r="R1" s="3"/>
      <c r="S1" s="3"/>
    </row>
    <row r="2" ht="46" customHeight="1" spans="1:19">
      <c r="A2" s="4" t="s">
        <v>1</v>
      </c>
      <c r="B2" s="4"/>
      <c r="C2" s="4"/>
      <c r="D2" s="4"/>
      <c r="E2" s="4"/>
      <c r="F2" s="4"/>
      <c r="G2" s="4"/>
      <c r="H2" s="4"/>
      <c r="I2" s="4"/>
      <c r="J2" s="4"/>
      <c r="K2" s="4"/>
      <c r="L2" s="4"/>
      <c r="M2" s="4"/>
      <c r="N2" s="4"/>
      <c r="O2" s="4"/>
      <c r="P2" s="4"/>
      <c r="Q2" s="4"/>
      <c r="R2" s="4"/>
      <c r="S2" s="4"/>
    </row>
    <row r="3" ht="38" customHeight="1" spans="1:19">
      <c r="A3" s="5" t="s">
        <v>2</v>
      </c>
      <c r="B3" s="5" t="s">
        <v>3</v>
      </c>
      <c r="C3" s="5" t="s">
        <v>4</v>
      </c>
      <c r="D3" s="5" t="s">
        <v>5</v>
      </c>
      <c r="E3" s="6" t="s">
        <v>6</v>
      </c>
      <c r="F3" s="5" t="s">
        <v>7</v>
      </c>
      <c r="G3" s="5" t="s">
        <v>8</v>
      </c>
      <c r="H3" s="5" t="s">
        <v>9</v>
      </c>
      <c r="I3" s="5" t="s">
        <v>10</v>
      </c>
      <c r="J3" s="5" t="s">
        <v>11</v>
      </c>
      <c r="K3" s="5" t="s">
        <v>12</v>
      </c>
      <c r="L3" s="22" t="s">
        <v>13</v>
      </c>
      <c r="M3" s="23"/>
      <c r="N3" s="23"/>
      <c r="O3" s="23"/>
      <c r="P3" s="24" t="s">
        <v>14</v>
      </c>
      <c r="Q3" s="24" t="s">
        <v>15</v>
      </c>
      <c r="R3" s="34" t="s">
        <v>16</v>
      </c>
      <c r="S3" s="34" t="s">
        <v>17</v>
      </c>
    </row>
    <row r="4" ht="66" customHeight="1" spans="1:19">
      <c r="A4" s="5"/>
      <c r="B4" s="5"/>
      <c r="C4" s="5"/>
      <c r="D4" s="5"/>
      <c r="E4" s="6"/>
      <c r="F4" s="5"/>
      <c r="G4" s="5"/>
      <c r="H4" s="5"/>
      <c r="I4" s="5"/>
      <c r="J4" s="5"/>
      <c r="K4" s="5"/>
      <c r="L4" s="5" t="s">
        <v>18</v>
      </c>
      <c r="M4" s="5" t="s">
        <v>19</v>
      </c>
      <c r="N4" s="5" t="s">
        <v>20</v>
      </c>
      <c r="O4" s="5" t="s">
        <v>21</v>
      </c>
      <c r="P4" s="24"/>
      <c r="Q4" s="24"/>
      <c r="R4" s="34"/>
      <c r="S4" s="34"/>
    </row>
    <row r="5" customFormat="1" ht="162" customHeight="1" spans="1:19">
      <c r="A5" s="7">
        <v>1</v>
      </c>
      <c r="B5" s="8" t="s">
        <v>22</v>
      </c>
      <c r="C5" s="8" t="s">
        <v>23</v>
      </c>
      <c r="D5" s="9" t="s">
        <v>24</v>
      </c>
      <c r="E5" s="10" t="s">
        <v>25</v>
      </c>
      <c r="F5" s="8" t="s">
        <v>26</v>
      </c>
      <c r="G5" s="11" t="s">
        <v>27</v>
      </c>
      <c r="H5" s="8" t="s">
        <v>28</v>
      </c>
      <c r="I5" s="8" t="s">
        <v>29</v>
      </c>
      <c r="J5" s="11" t="s">
        <v>30</v>
      </c>
      <c r="K5" s="25">
        <v>450</v>
      </c>
      <c r="L5" s="7"/>
      <c r="M5" s="8">
        <v>450</v>
      </c>
      <c r="N5" s="7"/>
      <c r="O5" s="7"/>
      <c r="P5" s="8" t="s">
        <v>31</v>
      </c>
      <c r="Q5" s="8" t="s">
        <v>32</v>
      </c>
      <c r="R5" s="35">
        <v>0.9</v>
      </c>
      <c r="S5" s="7">
        <v>382.946</v>
      </c>
    </row>
    <row r="6" s="1" customFormat="1" ht="145" customHeight="1" spans="1:19">
      <c r="A6" s="12">
        <v>2</v>
      </c>
      <c r="B6" s="8" t="s">
        <v>22</v>
      </c>
      <c r="C6" s="8" t="s">
        <v>33</v>
      </c>
      <c r="D6" s="9" t="s">
        <v>24</v>
      </c>
      <c r="E6" s="10" t="s">
        <v>34</v>
      </c>
      <c r="F6" s="8" t="s">
        <v>26</v>
      </c>
      <c r="G6" s="11" t="s">
        <v>27</v>
      </c>
      <c r="H6" s="8" t="s">
        <v>35</v>
      </c>
      <c r="I6" s="8" t="s">
        <v>36</v>
      </c>
      <c r="J6" s="8" t="s">
        <v>37</v>
      </c>
      <c r="K6" s="25">
        <v>33.4155</v>
      </c>
      <c r="L6" s="7"/>
      <c r="M6" s="8">
        <v>20</v>
      </c>
      <c r="N6" s="7">
        <v>6.7</v>
      </c>
      <c r="O6" s="8">
        <v>6.7155</v>
      </c>
      <c r="P6" s="26" t="s">
        <v>38</v>
      </c>
      <c r="Q6" s="36" t="s">
        <v>39</v>
      </c>
      <c r="R6" s="35">
        <v>1</v>
      </c>
      <c r="S6" s="7">
        <v>33.2115</v>
      </c>
    </row>
    <row r="7" ht="145" customHeight="1" spans="1:19">
      <c r="A7" s="12">
        <v>3</v>
      </c>
      <c r="B7" s="8" t="s">
        <v>22</v>
      </c>
      <c r="C7" s="8" t="s">
        <v>40</v>
      </c>
      <c r="D7" s="9" t="s">
        <v>24</v>
      </c>
      <c r="E7" s="10" t="s">
        <v>41</v>
      </c>
      <c r="F7" s="8" t="s">
        <v>26</v>
      </c>
      <c r="G7" s="11" t="s">
        <v>27</v>
      </c>
      <c r="H7" s="8" t="s">
        <v>35</v>
      </c>
      <c r="I7" s="8" t="s">
        <v>36</v>
      </c>
      <c r="J7" s="8" t="s">
        <v>42</v>
      </c>
      <c r="K7" s="25">
        <v>8.4</v>
      </c>
      <c r="L7" s="7"/>
      <c r="M7" s="8">
        <v>8.4</v>
      </c>
      <c r="N7" s="7"/>
      <c r="O7" s="7"/>
      <c r="P7" s="26" t="s">
        <v>43</v>
      </c>
      <c r="Q7" s="26" t="s">
        <v>44</v>
      </c>
      <c r="R7" s="35">
        <v>1</v>
      </c>
      <c r="S7" s="37">
        <v>3.15</v>
      </c>
    </row>
    <row r="8" ht="145" customHeight="1" spans="1:19">
      <c r="A8" s="7">
        <v>4</v>
      </c>
      <c r="B8" s="8" t="s">
        <v>22</v>
      </c>
      <c r="C8" s="8" t="s">
        <v>45</v>
      </c>
      <c r="D8" s="9" t="s">
        <v>24</v>
      </c>
      <c r="E8" s="10" t="s">
        <v>46</v>
      </c>
      <c r="F8" s="8" t="s">
        <v>26</v>
      </c>
      <c r="G8" s="11" t="s">
        <v>27</v>
      </c>
      <c r="H8" s="8" t="s">
        <v>35</v>
      </c>
      <c r="I8" s="8" t="s">
        <v>36</v>
      </c>
      <c r="J8" s="8" t="s">
        <v>47</v>
      </c>
      <c r="K8" s="25">
        <v>0.6</v>
      </c>
      <c r="L8" s="7"/>
      <c r="M8" s="8">
        <v>0.6</v>
      </c>
      <c r="N8" s="7"/>
      <c r="O8" s="7"/>
      <c r="P8" s="26" t="s">
        <v>48</v>
      </c>
      <c r="Q8" s="26" t="s">
        <v>49</v>
      </c>
      <c r="R8" s="35">
        <v>1</v>
      </c>
      <c r="S8" s="37">
        <v>0.33</v>
      </c>
    </row>
    <row r="9" ht="146" customHeight="1" spans="1:19">
      <c r="A9" s="12">
        <v>5</v>
      </c>
      <c r="B9" s="8" t="s">
        <v>22</v>
      </c>
      <c r="C9" s="8" t="s">
        <v>50</v>
      </c>
      <c r="D9" s="9" t="s">
        <v>24</v>
      </c>
      <c r="E9" s="10" t="s">
        <v>51</v>
      </c>
      <c r="F9" s="8" t="s">
        <v>26</v>
      </c>
      <c r="G9" s="11" t="s">
        <v>27</v>
      </c>
      <c r="H9" s="8" t="s">
        <v>35</v>
      </c>
      <c r="I9" s="8" t="s">
        <v>36</v>
      </c>
      <c r="J9" s="8" t="s">
        <v>52</v>
      </c>
      <c r="K9" s="25">
        <v>20</v>
      </c>
      <c r="L9" s="7"/>
      <c r="M9" s="8">
        <v>20</v>
      </c>
      <c r="N9" s="7"/>
      <c r="O9" s="7"/>
      <c r="P9" s="8" t="s">
        <v>53</v>
      </c>
      <c r="Q9" s="26" t="s">
        <v>54</v>
      </c>
      <c r="R9" s="35">
        <v>1</v>
      </c>
      <c r="S9" s="37">
        <v>19.8</v>
      </c>
    </row>
    <row r="10" ht="155" customHeight="1" spans="1:19">
      <c r="A10" s="12">
        <v>6</v>
      </c>
      <c r="B10" s="8" t="s">
        <v>55</v>
      </c>
      <c r="C10" s="8" t="s">
        <v>56</v>
      </c>
      <c r="D10" s="9" t="s">
        <v>24</v>
      </c>
      <c r="E10" s="10" t="s">
        <v>57</v>
      </c>
      <c r="F10" s="8" t="s">
        <v>26</v>
      </c>
      <c r="G10" s="8" t="s">
        <v>55</v>
      </c>
      <c r="H10" s="8" t="s">
        <v>35</v>
      </c>
      <c r="I10" s="8" t="s">
        <v>36</v>
      </c>
      <c r="J10" s="8" t="s">
        <v>58</v>
      </c>
      <c r="K10" s="25">
        <v>36</v>
      </c>
      <c r="L10" s="7"/>
      <c r="M10" s="8">
        <v>36</v>
      </c>
      <c r="N10" s="7"/>
      <c r="O10" s="7"/>
      <c r="P10" s="27" t="s">
        <v>59</v>
      </c>
      <c r="Q10" s="27" t="s">
        <v>59</v>
      </c>
      <c r="R10" s="35">
        <v>1</v>
      </c>
      <c r="S10" s="37">
        <v>36</v>
      </c>
    </row>
    <row r="11" ht="107" customHeight="1" spans="1:19">
      <c r="A11" s="7">
        <v>7</v>
      </c>
      <c r="B11" s="8" t="s">
        <v>22</v>
      </c>
      <c r="C11" s="8" t="s">
        <v>60</v>
      </c>
      <c r="D11" s="13" t="s">
        <v>61</v>
      </c>
      <c r="E11" s="8" t="s">
        <v>62</v>
      </c>
      <c r="F11" s="8" t="s">
        <v>26</v>
      </c>
      <c r="G11" s="11" t="s">
        <v>27</v>
      </c>
      <c r="H11" s="8" t="s">
        <v>63</v>
      </c>
      <c r="I11" s="8" t="s">
        <v>29</v>
      </c>
      <c r="J11" s="8" t="s">
        <v>64</v>
      </c>
      <c r="K11" s="25">
        <v>300</v>
      </c>
      <c r="L11" s="7"/>
      <c r="M11" s="8">
        <v>300</v>
      </c>
      <c r="N11" s="7"/>
      <c r="O11" s="7"/>
      <c r="P11" s="8" t="s">
        <v>65</v>
      </c>
      <c r="Q11" s="8" t="s">
        <v>66</v>
      </c>
      <c r="R11" s="35">
        <v>1</v>
      </c>
      <c r="S11" s="37">
        <v>300</v>
      </c>
    </row>
    <row r="12" ht="95" customHeight="1" spans="1:19">
      <c r="A12" s="12">
        <v>8</v>
      </c>
      <c r="B12" s="8" t="s">
        <v>22</v>
      </c>
      <c r="C12" s="7" t="s">
        <v>67</v>
      </c>
      <c r="D12" s="8" t="s">
        <v>68</v>
      </c>
      <c r="E12" s="13" t="s">
        <v>69</v>
      </c>
      <c r="F12" s="8" t="s">
        <v>26</v>
      </c>
      <c r="G12" s="11" t="s">
        <v>27</v>
      </c>
      <c r="H12" s="8" t="s">
        <v>63</v>
      </c>
      <c r="I12" s="8" t="s">
        <v>29</v>
      </c>
      <c r="J12" s="7" t="s">
        <v>70</v>
      </c>
      <c r="K12" s="25">
        <v>220</v>
      </c>
      <c r="L12" s="7"/>
      <c r="M12" s="9">
        <v>220</v>
      </c>
      <c r="N12" s="7"/>
      <c r="O12" s="7"/>
      <c r="P12" s="28" t="s">
        <v>71</v>
      </c>
      <c r="Q12" s="8" t="s">
        <v>72</v>
      </c>
      <c r="R12" s="35">
        <v>1</v>
      </c>
      <c r="S12" s="37">
        <v>219.92</v>
      </c>
    </row>
    <row r="13" ht="107" customHeight="1" spans="1:19">
      <c r="A13" s="12">
        <v>9</v>
      </c>
      <c r="B13" s="8" t="s">
        <v>73</v>
      </c>
      <c r="C13" s="10" t="s">
        <v>74</v>
      </c>
      <c r="D13" s="8" t="s">
        <v>68</v>
      </c>
      <c r="E13" s="14" t="s">
        <v>69</v>
      </c>
      <c r="F13" s="8" t="s">
        <v>26</v>
      </c>
      <c r="G13" s="10" t="s">
        <v>75</v>
      </c>
      <c r="H13" s="15" t="s">
        <v>76</v>
      </c>
      <c r="I13" s="15" t="s">
        <v>77</v>
      </c>
      <c r="J13" s="10" t="s">
        <v>78</v>
      </c>
      <c r="K13" s="25">
        <v>400</v>
      </c>
      <c r="L13" s="7"/>
      <c r="M13" s="10">
        <v>400</v>
      </c>
      <c r="N13" s="7"/>
      <c r="O13" s="7"/>
      <c r="P13" s="15" t="s">
        <v>79</v>
      </c>
      <c r="Q13" s="8" t="s">
        <v>80</v>
      </c>
      <c r="R13" s="35">
        <v>1</v>
      </c>
      <c r="S13" s="37">
        <v>390</v>
      </c>
    </row>
    <row r="14" ht="107" customHeight="1" spans="1:19">
      <c r="A14" s="7">
        <v>10</v>
      </c>
      <c r="B14" s="8" t="s">
        <v>81</v>
      </c>
      <c r="C14" s="8" t="s">
        <v>82</v>
      </c>
      <c r="D14" s="8" t="s">
        <v>68</v>
      </c>
      <c r="E14" s="14" t="s">
        <v>69</v>
      </c>
      <c r="F14" s="8" t="s">
        <v>26</v>
      </c>
      <c r="G14" s="8" t="s">
        <v>83</v>
      </c>
      <c r="H14" s="13" t="s">
        <v>81</v>
      </c>
      <c r="I14" s="13" t="s">
        <v>84</v>
      </c>
      <c r="J14" s="8" t="s">
        <v>85</v>
      </c>
      <c r="K14" s="25">
        <v>605</v>
      </c>
      <c r="L14" s="7"/>
      <c r="M14" s="10">
        <v>605</v>
      </c>
      <c r="N14" s="7"/>
      <c r="O14" s="7"/>
      <c r="P14" s="8" t="s">
        <v>86</v>
      </c>
      <c r="Q14" s="8" t="s">
        <v>80</v>
      </c>
      <c r="R14" s="35">
        <v>0.9</v>
      </c>
      <c r="S14" s="37">
        <v>587.4</v>
      </c>
    </row>
    <row r="15" ht="99.75" spans="1:19">
      <c r="A15" s="12">
        <v>11</v>
      </c>
      <c r="B15" s="13" t="s">
        <v>87</v>
      </c>
      <c r="C15" s="8" t="s">
        <v>88</v>
      </c>
      <c r="D15" s="8" t="s">
        <v>68</v>
      </c>
      <c r="E15" s="14" t="s">
        <v>69</v>
      </c>
      <c r="F15" s="8" t="s">
        <v>26</v>
      </c>
      <c r="G15" s="8" t="s">
        <v>89</v>
      </c>
      <c r="H15" s="15" t="s">
        <v>89</v>
      </c>
      <c r="I15" s="15" t="s">
        <v>90</v>
      </c>
      <c r="J15" s="8" t="s">
        <v>91</v>
      </c>
      <c r="K15" s="25">
        <v>175</v>
      </c>
      <c r="L15" s="7"/>
      <c r="M15" s="8">
        <v>175</v>
      </c>
      <c r="N15" s="7"/>
      <c r="O15" s="7"/>
      <c r="P15" s="16" t="s">
        <v>92</v>
      </c>
      <c r="Q15" s="38" t="s">
        <v>93</v>
      </c>
      <c r="R15" s="35">
        <v>1</v>
      </c>
      <c r="S15" s="37">
        <v>172</v>
      </c>
    </row>
    <row r="16" ht="141" customHeight="1" spans="1:19">
      <c r="A16" s="12">
        <v>12</v>
      </c>
      <c r="B16" s="8" t="s">
        <v>81</v>
      </c>
      <c r="C16" s="7" t="s">
        <v>94</v>
      </c>
      <c r="D16" s="16" t="s">
        <v>68</v>
      </c>
      <c r="E16" s="16" t="s">
        <v>95</v>
      </c>
      <c r="F16" s="8" t="s">
        <v>26</v>
      </c>
      <c r="G16" s="7" t="s">
        <v>96</v>
      </c>
      <c r="H16" s="17" t="s">
        <v>97</v>
      </c>
      <c r="I16" s="29" t="s">
        <v>84</v>
      </c>
      <c r="J16" s="7" t="s">
        <v>98</v>
      </c>
      <c r="K16" s="25">
        <v>170</v>
      </c>
      <c r="L16" s="7"/>
      <c r="M16" s="30">
        <v>170</v>
      </c>
      <c r="N16" s="7"/>
      <c r="O16" s="7"/>
      <c r="P16" s="15" t="s">
        <v>99</v>
      </c>
      <c r="Q16" s="8" t="s">
        <v>100</v>
      </c>
      <c r="R16" s="35">
        <v>1</v>
      </c>
      <c r="S16" s="37">
        <v>165</v>
      </c>
    </row>
    <row r="17" ht="91" customHeight="1" spans="1:19">
      <c r="A17" s="7">
        <v>13</v>
      </c>
      <c r="B17" s="8" t="s">
        <v>101</v>
      </c>
      <c r="C17" s="8" t="s">
        <v>102</v>
      </c>
      <c r="D17" s="16" t="s">
        <v>68</v>
      </c>
      <c r="E17" s="16" t="s">
        <v>95</v>
      </c>
      <c r="F17" s="8" t="s">
        <v>103</v>
      </c>
      <c r="G17" s="8" t="s">
        <v>104</v>
      </c>
      <c r="H17" s="8" t="s">
        <v>105</v>
      </c>
      <c r="I17" s="8" t="s">
        <v>106</v>
      </c>
      <c r="J17" s="31" t="s">
        <v>107</v>
      </c>
      <c r="K17" s="25">
        <v>300</v>
      </c>
      <c r="L17" s="7"/>
      <c r="M17" s="8">
        <v>300</v>
      </c>
      <c r="N17" s="7"/>
      <c r="O17" s="7"/>
      <c r="P17" s="8" t="s">
        <v>108</v>
      </c>
      <c r="Q17" s="8" t="s">
        <v>109</v>
      </c>
      <c r="R17" s="35">
        <v>1</v>
      </c>
      <c r="S17" s="8">
        <v>300</v>
      </c>
    </row>
    <row r="18" ht="185.25" spans="1:19">
      <c r="A18" s="12">
        <v>14</v>
      </c>
      <c r="B18" s="13" t="s">
        <v>87</v>
      </c>
      <c r="C18" s="12" t="s">
        <v>110</v>
      </c>
      <c r="D18" s="8" t="s">
        <v>68</v>
      </c>
      <c r="E18" s="14" t="s">
        <v>69</v>
      </c>
      <c r="F18" s="16" t="s">
        <v>26</v>
      </c>
      <c r="G18" s="10" t="s">
        <v>111</v>
      </c>
      <c r="H18" s="17" t="s">
        <v>112</v>
      </c>
      <c r="I18" s="29" t="s">
        <v>113</v>
      </c>
      <c r="J18" s="8" t="s">
        <v>114</v>
      </c>
      <c r="K18" s="25">
        <v>392.5</v>
      </c>
      <c r="L18" s="8">
        <v>70</v>
      </c>
      <c r="M18" s="7">
        <v>250</v>
      </c>
      <c r="N18" s="7">
        <v>72.5</v>
      </c>
      <c r="O18" s="7"/>
      <c r="P18" s="15" t="s">
        <v>115</v>
      </c>
      <c r="Q18" s="39" t="s">
        <v>116</v>
      </c>
      <c r="R18" s="35">
        <v>0.9</v>
      </c>
      <c r="S18" s="16">
        <v>392.5</v>
      </c>
    </row>
    <row r="19" ht="228" customHeight="1" spans="1:19">
      <c r="A19" s="12">
        <v>15</v>
      </c>
      <c r="B19" s="16" t="s">
        <v>117</v>
      </c>
      <c r="C19" s="10" t="s">
        <v>118</v>
      </c>
      <c r="D19" s="8" t="s">
        <v>68</v>
      </c>
      <c r="E19" s="14" t="s">
        <v>69</v>
      </c>
      <c r="F19" s="16" t="s">
        <v>26</v>
      </c>
      <c r="G19" s="10" t="s">
        <v>119</v>
      </c>
      <c r="H19" s="15" t="s">
        <v>120</v>
      </c>
      <c r="I19" s="15" t="s">
        <v>121</v>
      </c>
      <c r="J19" s="10" t="s">
        <v>122</v>
      </c>
      <c r="K19" s="25">
        <v>645.5</v>
      </c>
      <c r="L19" s="7">
        <v>70</v>
      </c>
      <c r="M19" s="30">
        <v>563</v>
      </c>
      <c r="N19" s="7">
        <v>12.5</v>
      </c>
      <c r="O19" s="7"/>
      <c r="P19" s="13" t="s">
        <v>123</v>
      </c>
      <c r="Q19" s="20" t="s">
        <v>124</v>
      </c>
      <c r="R19" s="35">
        <v>1</v>
      </c>
      <c r="S19" s="16">
        <v>645.5</v>
      </c>
    </row>
    <row r="20" ht="105" customHeight="1" spans="1:19">
      <c r="A20" s="7">
        <v>16</v>
      </c>
      <c r="B20" s="16" t="s">
        <v>125</v>
      </c>
      <c r="C20" s="18" t="s">
        <v>126</v>
      </c>
      <c r="D20" s="8" t="s">
        <v>68</v>
      </c>
      <c r="E20" s="14" t="s">
        <v>69</v>
      </c>
      <c r="F20" s="13" t="s">
        <v>26</v>
      </c>
      <c r="G20" s="13" t="s">
        <v>127</v>
      </c>
      <c r="H20" s="13" t="s">
        <v>128</v>
      </c>
      <c r="I20" s="13" t="s">
        <v>129</v>
      </c>
      <c r="J20" s="7" t="s">
        <v>130</v>
      </c>
      <c r="K20" s="25">
        <f>SUM(L20:P20)</f>
        <v>310</v>
      </c>
      <c r="L20" s="7">
        <v>200</v>
      </c>
      <c r="M20" s="9">
        <v>110</v>
      </c>
      <c r="N20" s="7"/>
      <c r="O20" s="7"/>
      <c r="P20" s="8" t="s">
        <v>131</v>
      </c>
      <c r="Q20" s="10" t="s">
        <v>132</v>
      </c>
      <c r="R20" s="35">
        <v>1</v>
      </c>
      <c r="S20" s="16">
        <v>304</v>
      </c>
    </row>
    <row r="21" ht="156.75" spans="1:19">
      <c r="A21" s="12">
        <v>17</v>
      </c>
      <c r="B21" s="19" t="s">
        <v>133</v>
      </c>
      <c r="C21" s="8" t="s">
        <v>134</v>
      </c>
      <c r="D21" s="8" t="s">
        <v>68</v>
      </c>
      <c r="E21" s="8" t="s">
        <v>135</v>
      </c>
      <c r="F21" s="13" t="s">
        <v>26</v>
      </c>
      <c r="G21" s="8" t="s">
        <v>136</v>
      </c>
      <c r="H21" s="13" t="s">
        <v>133</v>
      </c>
      <c r="I21" s="13" t="s">
        <v>137</v>
      </c>
      <c r="J21" s="8" t="s">
        <v>138</v>
      </c>
      <c r="K21" s="25">
        <v>35</v>
      </c>
      <c r="L21" s="7"/>
      <c r="M21" s="7"/>
      <c r="N21" s="9">
        <v>35</v>
      </c>
      <c r="O21" s="7"/>
      <c r="P21" s="32" t="s">
        <v>139</v>
      </c>
      <c r="Q21" s="8" t="s">
        <v>140</v>
      </c>
      <c r="R21" s="35">
        <v>1</v>
      </c>
      <c r="S21" s="37">
        <v>35</v>
      </c>
    </row>
    <row r="22" ht="199.5" spans="1:19">
      <c r="A22" s="12">
        <v>18</v>
      </c>
      <c r="B22" s="16" t="s">
        <v>125</v>
      </c>
      <c r="C22" s="8" t="s">
        <v>141</v>
      </c>
      <c r="D22" s="8" t="s">
        <v>68</v>
      </c>
      <c r="E22" s="8" t="s">
        <v>135</v>
      </c>
      <c r="F22" s="13" t="s">
        <v>26</v>
      </c>
      <c r="G22" s="8" t="s">
        <v>142</v>
      </c>
      <c r="H22" s="13" t="s">
        <v>125</v>
      </c>
      <c r="I22" s="13" t="s">
        <v>143</v>
      </c>
      <c r="J22" s="8" t="s">
        <v>144</v>
      </c>
      <c r="K22" s="25">
        <v>35</v>
      </c>
      <c r="L22" s="7"/>
      <c r="M22" s="7"/>
      <c r="N22" s="9">
        <v>35</v>
      </c>
      <c r="O22" s="7"/>
      <c r="P22" s="8" t="s">
        <v>145</v>
      </c>
      <c r="Q22" s="39" t="s">
        <v>146</v>
      </c>
      <c r="R22" s="35">
        <v>1</v>
      </c>
      <c r="S22" s="37">
        <v>35</v>
      </c>
    </row>
    <row r="23" ht="114" spans="1:19">
      <c r="A23" s="7">
        <v>19</v>
      </c>
      <c r="B23" s="19" t="s">
        <v>81</v>
      </c>
      <c r="C23" s="8" t="s">
        <v>147</v>
      </c>
      <c r="D23" s="8" t="s">
        <v>68</v>
      </c>
      <c r="E23" s="20" t="s">
        <v>95</v>
      </c>
      <c r="F23" s="13" t="s">
        <v>26</v>
      </c>
      <c r="G23" s="8" t="s">
        <v>96</v>
      </c>
      <c r="H23" s="13" t="s">
        <v>81</v>
      </c>
      <c r="I23" s="13" t="s">
        <v>84</v>
      </c>
      <c r="J23" s="8" t="s">
        <v>148</v>
      </c>
      <c r="K23" s="25">
        <v>35</v>
      </c>
      <c r="L23" s="7"/>
      <c r="M23" s="7"/>
      <c r="N23" s="9">
        <v>35</v>
      </c>
      <c r="O23" s="7"/>
      <c r="P23" s="20" t="s">
        <v>149</v>
      </c>
      <c r="Q23" s="20" t="s">
        <v>150</v>
      </c>
      <c r="R23" s="35">
        <v>1</v>
      </c>
      <c r="S23" s="37">
        <v>35</v>
      </c>
    </row>
    <row r="24" ht="142.5" spans="1:19">
      <c r="A24" s="12">
        <v>20</v>
      </c>
      <c r="B24" s="19" t="s">
        <v>133</v>
      </c>
      <c r="C24" s="8" t="s">
        <v>151</v>
      </c>
      <c r="D24" s="8" t="s">
        <v>68</v>
      </c>
      <c r="E24" s="8" t="s">
        <v>152</v>
      </c>
      <c r="F24" s="8" t="s">
        <v>153</v>
      </c>
      <c r="G24" s="8" t="s">
        <v>154</v>
      </c>
      <c r="H24" s="8" t="s">
        <v>133</v>
      </c>
      <c r="I24" s="8" t="s">
        <v>137</v>
      </c>
      <c r="J24" s="8" t="s">
        <v>155</v>
      </c>
      <c r="K24" s="25">
        <v>35</v>
      </c>
      <c r="L24" s="7"/>
      <c r="M24" s="7"/>
      <c r="N24" s="8">
        <v>35</v>
      </c>
      <c r="O24" s="7"/>
      <c r="P24" s="26" t="s">
        <v>156</v>
      </c>
      <c r="Q24" s="26" t="s">
        <v>156</v>
      </c>
      <c r="R24" s="35">
        <v>1</v>
      </c>
      <c r="S24" s="37">
        <v>34</v>
      </c>
    </row>
    <row r="25" ht="213.75" spans="1:19">
      <c r="A25" s="12">
        <v>21</v>
      </c>
      <c r="B25" s="21" t="s">
        <v>157</v>
      </c>
      <c r="C25" s="7" t="s">
        <v>158</v>
      </c>
      <c r="D25" s="7" t="s">
        <v>68</v>
      </c>
      <c r="E25" s="7" t="s">
        <v>95</v>
      </c>
      <c r="F25" s="7" t="s">
        <v>153</v>
      </c>
      <c r="G25" s="7" t="s">
        <v>159</v>
      </c>
      <c r="H25" s="21" t="s">
        <v>157</v>
      </c>
      <c r="I25" s="7" t="s">
        <v>160</v>
      </c>
      <c r="J25" s="8" t="s">
        <v>161</v>
      </c>
      <c r="K25" s="25">
        <v>87.8</v>
      </c>
      <c r="L25" s="7"/>
      <c r="M25" s="7"/>
      <c r="N25" s="9">
        <v>87.8</v>
      </c>
      <c r="O25" s="7"/>
      <c r="P25" s="33" t="s">
        <v>162</v>
      </c>
      <c r="Q25" s="21" t="s">
        <v>163</v>
      </c>
      <c r="R25" s="35">
        <v>1</v>
      </c>
      <c r="S25" s="37">
        <v>85.2</v>
      </c>
    </row>
    <row r="26" ht="114" spans="1:19">
      <c r="A26" s="7">
        <v>22</v>
      </c>
      <c r="B26" s="19" t="s">
        <v>133</v>
      </c>
      <c r="C26" s="8" t="s">
        <v>164</v>
      </c>
      <c r="D26" s="7" t="s">
        <v>68</v>
      </c>
      <c r="E26" s="13" t="s">
        <v>95</v>
      </c>
      <c r="F26" s="8" t="s">
        <v>153</v>
      </c>
      <c r="G26" s="8" t="s">
        <v>165</v>
      </c>
      <c r="H26" s="13" t="s">
        <v>133</v>
      </c>
      <c r="I26" s="13" t="s">
        <v>137</v>
      </c>
      <c r="J26" s="8" t="s">
        <v>166</v>
      </c>
      <c r="K26" s="25">
        <v>30</v>
      </c>
      <c r="L26" s="7"/>
      <c r="M26" s="7"/>
      <c r="N26" s="9">
        <v>30</v>
      </c>
      <c r="O26" s="7"/>
      <c r="P26" s="33" t="s">
        <v>167</v>
      </c>
      <c r="Q26" s="26" t="s">
        <v>168</v>
      </c>
      <c r="R26" s="35">
        <v>1</v>
      </c>
      <c r="S26" s="37">
        <v>29.968</v>
      </c>
    </row>
    <row r="27" ht="114" spans="1:19">
      <c r="A27" s="12">
        <v>23</v>
      </c>
      <c r="B27" s="13" t="s">
        <v>125</v>
      </c>
      <c r="C27" s="8" t="s">
        <v>169</v>
      </c>
      <c r="D27" s="8" t="s">
        <v>68</v>
      </c>
      <c r="E27" s="13" t="s">
        <v>152</v>
      </c>
      <c r="F27" s="13" t="s">
        <v>26</v>
      </c>
      <c r="G27" s="8" t="s">
        <v>127</v>
      </c>
      <c r="H27" s="13" t="s">
        <v>125</v>
      </c>
      <c r="I27" s="13" t="s">
        <v>143</v>
      </c>
      <c r="J27" s="8" t="s">
        <v>170</v>
      </c>
      <c r="K27" s="25">
        <v>45</v>
      </c>
      <c r="L27" s="7"/>
      <c r="M27" s="7"/>
      <c r="N27" s="8">
        <v>45</v>
      </c>
      <c r="O27" s="7"/>
      <c r="P27" s="13" t="s">
        <v>171</v>
      </c>
      <c r="Q27" s="13" t="s">
        <v>172</v>
      </c>
      <c r="R27" s="35">
        <v>1</v>
      </c>
      <c r="S27" s="37">
        <v>45</v>
      </c>
    </row>
    <row r="28" ht="57" spans="1:19">
      <c r="A28" s="12">
        <v>24</v>
      </c>
      <c r="B28" s="13" t="s">
        <v>125</v>
      </c>
      <c r="C28" s="8" t="s">
        <v>173</v>
      </c>
      <c r="D28" s="8" t="s">
        <v>68</v>
      </c>
      <c r="E28" s="13" t="s">
        <v>152</v>
      </c>
      <c r="F28" s="13" t="s">
        <v>26</v>
      </c>
      <c r="G28" s="8" t="s">
        <v>127</v>
      </c>
      <c r="H28" s="13" t="s">
        <v>125</v>
      </c>
      <c r="I28" s="13" t="s">
        <v>143</v>
      </c>
      <c r="J28" s="8" t="s">
        <v>174</v>
      </c>
      <c r="K28" s="25">
        <v>29</v>
      </c>
      <c r="L28" s="7"/>
      <c r="M28" s="7"/>
      <c r="N28" s="8">
        <v>29</v>
      </c>
      <c r="O28" s="7"/>
      <c r="P28" s="13" t="s">
        <v>175</v>
      </c>
      <c r="Q28" s="13" t="s">
        <v>175</v>
      </c>
      <c r="R28" s="35">
        <v>0.92</v>
      </c>
      <c r="S28" s="37">
        <v>29</v>
      </c>
    </row>
    <row r="29" ht="185.25" spans="1:19">
      <c r="A29" s="7">
        <v>25</v>
      </c>
      <c r="B29" s="13" t="s">
        <v>133</v>
      </c>
      <c r="C29" s="8" t="s">
        <v>176</v>
      </c>
      <c r="D29" s="13" t="s">
        <v>68</v>
      </c>
      <c r="E29" s="8" t="s">
        <v>177</v>
      </c>
      <c r="F29" s="13" t="s">
        <v>153</v>
      </c>
      <c r="G29" s="8" t="s">
        <v>154</v>
      </c>
      <c r="H29" s="13" t="s">
        <v>133</v>
      </c>
      <c r="I29" s="13" t="s">
        <v>137</v>
      </c>
      <c r="J29" s="8" t="s">
        <v>178</v>
      </c>
      <c r="K29" s="25">
        <v>15.8</v>
      </c>
      <c r="L29" s="7"/>
      <c r="M29" s="7"/>
      <c r="N29" s="8">
        <v>15.8</v>
      </c>
      <c r="O29" s="7"/>
      <c r="P29" s="33" t="s">
        <v>179</v>
      </c>
      <c r="Q29" s="13" t="s">
        <v>180</v>
      </c>
      <c r="R29" s="35">
        <v>1</v>
      </c>
      <c r="S29" s="37">
        <v>15.7955</v>
      </c>
    </row>
  </sheetData>
  <autoFilter xmlns:etc="http://www.wps.cn/officeDocument/2017/etCustomData" ref="A3:S29" etc:filterBottomFollowUsedRange="0">
    <extLst/>
  </autoFilter>
  <mergeCells count="18">
    <mergeCell ref="A1:S1"/>
    <mergeCell ref="A2:S2"/>
    <mergeCell ref="L3:O3"/>
    <mergeCell ref="A3:A4"/>
    <mergeCell ref="B3:B4"/>
    <mergeCell ref="C3:C4"/>
    <mergeCell ref="D3:D4"/>
    <mergeCell ref="E3:E4"/>
    <mergeCell ref="F3:F4"/>
    <mergeCell ref="G3:G4"/>
    <mergeCell ref="H3:H4"/>
    <mergeCell ref="I3:I4"/>
    <mergeCell ref="J3:J4"/>
    <mergeCell ref="K3:K4"/>
    <mergeCell ref="P3:P4"/>
    <mergeCell ref="Q3:Q4"/>
    <mergeCell ref="R3:R4"/>
    <mergeCell ref="S3:S4"/>
  </mergeCells>
  <dataValidations count="2">
    <dataValidation type="list" allowBlank="1" showInputMessage="1" showErrorMessage="1" sqref="D5:D10">
      <formula1>"优势特色产业发展,宜居宜业和美乡村建设,守底线补短板"</formula1>
    </dataValidation>
    <dataValidation type="list" allowBlank="1" showInputMessage="1" showErrorMessage="1" sqref="E5:E10">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s>
  <printOptions horizontalCentered="1"/>
  <pageMargins left="0.590277777777778" right="0.313888888888889" top="0.236111111111111" bottom="0.275" header="0.196527777777778" footer="0.15625"/>
  <pageSetup paperSize="9" scale="5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2024年衔接资金项目完成情况统计表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覆水难收</cp:lastModifiedBy>
  <dcterms:created xsi:type="dcterms:W3CDTF">2022-01-05T03:14:00Z</dcterms:created>
  <dcterms:modified xsi:type="dcterms:W3CDTF">2024-12-13T08:08:58Z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ED3B09726D8B4474B25B2C1E83E698E4_13</vt:lpwstr>
  </property>
  <property fmtid="{D5CDD505-2E9C-101B-9397-08002B2CF9AE}" pid="3" name="KSOProductBuildVer">
    <vt:lpwstr>2052-12.1.0.18909</vt:lpwstr>
  </property>
  <property fmtid="{D5CDD505-2E9C-101B-9397-08002B2CF9AE}" pid="4" name="KSOReadingLayout">
    <vt:bool>false</vt:bool>
  </property>
  <property fmtid="{D5CDD505-2E9C-101B-9397-08002B2CF9AE}" pid="5" name="commondata">
    <vt:lpwstr>eyJoZGlkIjoiZDI1MDNkYTZmMDU2YzI4NjhmZjI3MmM5ZDU1MTdjYzcifQ==</vt:lpwstr>
  </property>
</Properties>
</file>